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cnierne\Desktop\Website Redesign\Analysis Tools\"/>
    </mc:Choice>
  </mc:AlternateContent>
  <bookViews>
    <workbookView xWindow="600" yWindow="225" windowWidth="11055" windowHeight="6300"/>
  </bookViews>
  <sheets>
    <sheet name="Metric" sheetId="1" r:id="rId1"/>
    <sheet name="English" sheetId="2" r:id="rId2"/>
  </sheets>
  <calcPr calcId="152511"/>
</workbook>
</file>

<file path=xl/calcChain.xml><?xml version="1.0" encoding="utf-8"?>
<calcChain xmlns="http://schemas.openxmlformats.org/spreadsheetml/2006/main">
  <c r="D6" i="2" l="1"/>
  <c r="AC52" i="2"/>
  <c r="AB52" i="2"/>
  <c r="AA52" i="2"/>
  <c r="Z52" i="2"/>
  <c r="Y52" i="2"/>
  <c r="X52" i="2"/>
  <c r="W52" i="2"/>
  <c r="V52" i="2"/>
  <c r="T52" i="2"/>
  <c r="S52" i="2"/>
  <c r="R52" i="2"/>
  <c r="Q52" i="2"/>
  <c r="P52" i="2"/>
  <c r="O52" i="2"/>
  <c r="N52" i="2"/>
  <c r="M52" i="2"/>
  <c r="K52" i="2"/>
  <c r="J52" i="2"/>
  <c r="I52" i="2"/>
  <c r="H52" i="2"/>
  <c r="G52" i="2"/>
  <c r="F52" i="2"/>
  <c r="E52" i="2"/>
  <c r="D52" i="2"/>
  <c r="AC51" i="2"/>
  <c r="AB51" i="2"/>
  <c r="AA51" i="2"/>
  <c r="Z51" i="2"/>
  <c r="Y51" i="2"/>
  <c r="X51" i="2"/>
  <c r="W51" i="2"/>
  <c r="V51" i="2"/>
  <c r="T51" i="2"/>
  <c r="S51" i="2"/>
  <c r="R51" i="2"/>
  <c r="Q51" i="2"/>
  <c r="P51" i="2"/>
  <c r="O51" i="2"/>
  <c r="N51" i="2"/>
  <c r="M51" i="2"/>
  <c r="K51" i="2"/>
  <c r="J51" i="2"/>
  <c r="I51" i="2"/>
  <c r="H51" i="2"/>
  <c r="G51" i="2"/>
  <c r="F51" i="2"/>
  <c r="E51" i="2"/>
  <c r="D51" i="2"/>
  <c r="AC50" i="2"/>
  <c r="AB50" i="2"/>
  <c r="AA50" i="2"/>
  <c r="Z50" i="2"/>
  <c r="Y50" i="2"/>
  <c r="X50" i="2"/>
  <c r="W50" i="2"/>
  <c r="V50" i="2"/>
  <c r="T50" i="2"/>
  <c r="S50" i="2"/>
  <c r="R50" i="2"/>
  <c r="Q50" i="2"/>
  <c r="P50" i="2"/>
  <c r="O50" i="2"/>
  <c r="N50" i="2"/>
  <c r="M50" i="2"/>
  <c r="K50" i="2"/>
  <c r="J50" i="2"/>
  <c r="I50" i="2"/>
  <c r="H50" i="2"/>
  <c r="G50" i="2"/>
  <c r="F50" i="2"/>
  <c r="E50" i="2"/>
  <c r="D50" i="2"/>
  <c r="AC49" i="2"/>
  <c r="AB49" i="2"/>
  <c r="AA49" i="2"/>
  <c r="Z49" i="2"/>
  <c r="Y49" i="2"/>
  <c r="X49" i="2"/>
  <c r="W49" i="2"/>
  <c r="V49" i="2"/>
  <c r="T49" i="2"/>
  <c r="S49" i="2"/>
  <c r="R49" i="2"/>
  <c r="Q49" i="2"/>
  <c r="P49" i="2"/>
  <c r="O49" i="2"/>
  <c r="N49" i="2"/>
  <c r="M49" i="2"/>
  <c r="K49" i="2"/>
  <c r="J49" i="2"/>
  <c r="I49" i="2"/>
  <c r="H49" i="2"/>
  <c r="G49" i="2"/>
  <c r="F49" i="2"/>
  <c r="E49" i="2"/>
  <c r="D49" i="2"/>
  <c r="AC48" i="2"/>
  <c r="AB48" i="2"/>
  <c r="AA48" i="2"/>
  <c r="Z48" i="2"/>
  <c r="Y48" i="2"/>
  <c r="X48" i="2"/>
  <c r="W48" i="2"/>
  <c r="V48" i="2"/>
  <c r="T48" i="2"/>
  <c r="S48" i="2"/>
  <c r="R48" i="2"/>
  <c r="Q48" i="2"/>
  <c r="P48" i="2"/>
  <c r="O48" i="2"/>
  <c r="N48" i="2"/>
  <c r="M48" i="2"/>
  <c r="K48" i="2"/>
  <c r="J48" i="2"/>
  <c r="I48" i="2"/>
  <c r="H48" i="2"/>
  <c r="G48" i="2"/>
  <c r="F48" i="2"/>
  <c r="E48" i="2"/>
  <c r="D48" i="2"/>
  <c r="AC47" i="2"/>
  <c r="AB47" i="2"/>
  <c r="AA47" i="2"/>
  <c r="Z47" i="2"/>
  <c r="Y47" i="2"/>
  <c r="X47" i="2"/>
  <c r="W47" i="2"/>
  <c r="V47" i="2"/>
  <c r="T47" i="2"/>
  <c r="S47" i="2"/>
  <c r="R47" i="2"/>
  <c r="Q47" i="2"/>
  <c r="P47" i="2"/>
  <c r="O47" i="2"/>
  <c r="N47" i="2"/>
  <c r="M47" i="2"/>
  <c r="K47" i="2"/>
  <c r="J47" i="2"/>
  <c r="I47" i="2"/>
  <c r="H47" i="2"/>
  <c r="G47" i="2"/>
  <c r="F47" i="2"/>
  <c r="E47" i="2"/>
  <c r="D47" i="2"/>
  <c r="AC46" i="2"/>
  <c r="AB46" i="2"/>
  <c r="AA46" i="2"/>
  <c r="Z46" i="2"/>
  <c r="Y46" i="2"/>
  <c r="X46" i="2"/>
  <c r="W46" i="2"/>
  <c r="V46" i="2"/>
  <c r="T46" i="2"/>
  <c r="S46" i="2"/>
  <c r="R46" i="2"/>
  <c r="Q46" i="2"/>
  <c r="P46" i="2"/>
  <c r="O46" i="2"/>
  <c r="N46" i="2"/>
  <c r="M46" i="2"/>
  <c r="K46" i="2"/>
  <c r="J46" i="2"/>
  <c r="I46" i="2"/>
  <c r="H46" i="2"/>
  <c r="G46" i="2"/>
  <c r="F46" i="2"/>
  <c r="E46" i="2"/>
  <c r="D46" i="2"/>
  <c r="AC45" i="2"/>
  <c r="AB45" i="2"/>
  <c r="AA45" i="2"/>
  <c r="Z45" i="2"/>
  <c r="Y45" i="2"/>
  <c r="X45" i="2"/>
  <c r="W45" i="2"/>
  <c r="V45" i="2"/>
  <c r="T45" i="2"/>
  <c r="S45" i="2"/>
  <c r="R45" i="2"/>
  <c r="Q45" i="2"/>
  <c r="P45" i="2"/>
  <c r="O45" i="2"/>
  <c r="N45" i="2"/>
  <c r="M45" i="2"/>
  <c r="K45" i="2"/>
  <c r="J45" i="2"/>
  <c r="I45" i="2"/>
  <c r="H45" i="2"/>
  <c r="G45" i="2"/>
  <c r="F45" i="2"/>
  <c r="E45" i="2"/>
  <c r="D45" i="2"/>
  <c r="AC44" i="2"/>
  <c r="AB44" i="2"/>
  <c r="AA44" i="2"/>
  <c r="Z44" i="2"/>
  <c r="Y44" i="2"/>
  <c r="X44" i="2"/>
  <c r="W44" i="2"/>
  <c r="V44" i="2"/>
  <c r="T44" i="2"/>
  <c r="S44" i="2"/>
  <c r="R44" i="2"/>
  <c r="Q44" i="2"/>
  <c r="P44" i="2"/>
  <c r="O44" i="2"/>
  <c r="N44" i="2"/>
  <c r="M44" i="2"/>
  <c r="K44" i="2"/>
  <c r="J44" i="2"/>
  <c r="I44" i="2"/>
  <c r="H44" i="2"/>
  <c r="G44" i="2"/>
  <c r="F44" i="2"/>
  <c r="E44" i="2"/>
  <c r="D44" i="2"/>
  <c r="AC43" i="2"/>
  <c r="AB43" i="2"/>
  <c r="AA43" i="2"/>
  <c r="Z43" i="2"/>
  <c r="Y43" i="2"/>
  <c r="X43" i="2"/>
  <c r="W43" i="2"/>
  <c r="V43" i="2"/>
  <c r="T43" i="2"/>
  <c r="S43" i="2"/>
  <c r="R43" i="2"/>
  <c r="Q43" i="2"/>
  <c r="P43" i="2"/>
  <c r="O43" i="2"/>
  <c r="N43" i="2"/>
  <c r="M43" i="2"/>
  <c r="K43" i="2"/>
  <c r="J43" i="2"/>
  <c r="I43" i="2"/>
  <c r="H43" i="2"/>
  <c r="G43" i="2"/>
  <c r="F43" i="2"/>
  <c r="E43" i="2"/>
  <c r="D43" i="2"/>
  <c r="AC42" i="2"/>
  <c r="AB42" i="2"/>
  <c r="AA42" i="2"/>
  <c r="Z42" i="2"/>
  <c r="Y42" i="2"/>
  <c r="X42" i="2"/>
  <c r="W42" i="2"/>
  <c r="V42" i="2"/>
  <c r="T42" i="2"/>
  <c r="S42" i="2"/>
  <c r="R42" i="2"/>
  <c r="Q42" i="2"/>
  <c r="P42" i="2"/>
  <c r="O42" i="2"/>
  <c r="N42" i="2"/>
  <c r="M42" i="2"/>
  <c r="K42" i="2"/>
  <c r="J42" i="2"/>
  <c r="I42" i="2"/>
  <c r="H42" i="2"/>
  <c r="G42" i="2"/>
  <c r="F42" i="2"/>
  <c r="E42" i="2"/>
  <c r="D42" i="2"/>
  <c r="AC41" i="2"/>
  <c r="AB41" i="2"/>
  <c r="AA41" i="2"/>
  <c r="Z41" i="2"/>
  <c r="Y41" i="2"/>
  <c r="X41" i="2"/>
  <c r="W41" i="2"/>
  <c r="V41" i="2"/>
  <c r="T41" i="2"/>
  <c r="S41" i="2"/>
  <c r="R41" i="2"/>
  <c r="Q41" i="2"/>
  <c r="P41" i="2"/>
  <c r="O41" i="2"/>
  <c r="N41" i="2"/>
  <c r="M41" i="2"/>
  <c r="K41" i="2"/>
  <c r="J41" i="2"/>
  <c r="I41" i="2"/>
  <c r="H41" i="2"/>
  <c r="G41" i="2"/>
  <c r="F41" i="2"/>
  <c r="E41" i="2"/>
  <c r="D41" i="2"/>
  <c r="AC40" i="2"/>
  <c r="AB40" i="2"/>
  <c r="AA40" i="2"/>
  <c r="Z40" i="2"/>
  <c r="Y40" i="2"/>
  <c r="X40" i="2"/>
  <c r="W40" i="2"/>
  <c r="V40" i="2"/>
  <c r="T40" i="2"/>
  <c r="S40" i="2"/>
  <c r="R40" i="2"/>
  <c r="Q40" i="2"/>
  <c r="P40" i="2"/>
  <c r="O40" i="2"/>
  <c r="N40" i="2"/>
  <c r="M40" i="2"/>
  <c r="K40" i="2"/>
  <c r="J40" i="2"/>
  <c r="I40" i="2"/>
  <c r="H40" i="2"/>
  <c r="G40" i="2"/>
  <c r="F40" i="2"/>
  <c r="E40" i="2"/>
  <c r="D40" i="2"/>
  <c r="AC39" i="2"/>
  <c r="AB39" i="2"/>
  <c r="AA39" i="2"/>
  <c r="Z39" i="2"/>
  <c r="Y39" i="2"/>
  <c r="X39" i="2"/>
  <c r="W39" i="2"/>
  <c r="V39" i="2"/>
  <c r="T39" i="2"/>
  <c r="S39" i="2"/>
  <c r="R39" i="2"/>
  <c r="Q39" i="2"/>
  <c r="P39" i="2"/>
  <c r="O39" i="2"/>
  <c r="N39" i="2"/>
  <c r="M39" i="2"/>
  <c r="K39" i="2"/>
  <c r="J39" i="2"/>
  <c r="I39" i="2"/>
  <c r="H39" i="2"/>
  <c r="G39" i="2"/>
  <c r="F39" i="2"/>
  <c r="E39" i="2"/>
  <c r="D39" i="2"/>
  <c r="AC38" i="2"/>
  <c r="AB38" i="2"/>
  <c r="AA38" i="2"/>
  <c r="Z38" i="2"/>
  <c r="Y38" i="2"/>
  <c r="X38" i="2"/>
  <c r="W38" i="2"/>
  <c r="V38" i="2"/>
  <c r="T38" i="2"/>
  <c r="S38" i="2"/>
  <c r="R38" i="2"/>
  <c r="Q38" i="2"/>
  <c r="P38" i="2"/>
  <c r="O38" i="2"/>
  <c r="N38" i="2"/>
  <c r="M38" i="2"/>
  <c r="K38" i="2"/>
  <c r="J38" i="2"/>
  <c r="I38" i="2"/>
  <c r="H38" i="2"/>
  <c r="G38" i="2"/>
  <c r="F38" i="2"/>
  <c r="E38" i="2"/>
  <c r="D38" i="2"/>
  <c r="AC36" i="2"/>
  <c r="AB36" i="2"/>
  <c r="AA36" i="2"/>
  <c r="Z36" i="2"/>
  <c r="Y36" i="2"/>
  <c r="X36" i="2"/>
  <c r="W36" i="2"/>
  <c r="V36" i="2"/>
  <c r="T36" i="2"/>
  <c r="S36" i="2"/>
  <c r="R36" i="2"/>
  <c r="Q36" i="2"/>
  <c r="P36" i="2"/>
  <c r="O36" i="2"/>
  <c r="N36" i="2"/>
  <c r="M36" i="2"/>
  <c r="K36" i="2"/>
  <c r="J36" i="2"/>
  <c r="I36" i="2"/>
  <c r="H36" i="2"/>
  <c r="G36" i="2"/>
  <c r="F36" i="2"/>
  <c r="E36" i="2"/>
  <c r="D36" i="2"/>
  <c r="AC35" i="2"/>
  <c r="AB35" i="2"/>
  <c r="AA35" i="2"/>
  <c r="Z35" i="2"/>
  <c r="Y35" i="2"/>
  <c r="X35" i="2"/>
  <c r="W35" i="2"/>
  <c r="V35" i="2"/>
  <c r="T35" i="2"/>
  <c r="S35" i="2"/>
  <c r="R35" i="2"/>
  <c r="Q35" i="2"/>
  <c r="P35" i="2"/>
  <c r="O35" i="2"/>
  <c r="N35" i="2"/>
  <c r="M35" i="2"/>
  <c r="K35" i="2"/>
  <c r="J35" i="2"/>
  <c r="I35" i="2"/>
  <c r="H35" i="2"/>
  <c r="G35" i="2"/>
  <c r="F35" i="2"/>
  <c r="E35" i="2"/>
  <c r="D35" i="2"/>
  <c r="AC34" i="2"/>
  <c r="AB34" i="2"/>
  <c r="AA34" i="2"/>
  <c r="Z34" i="2"/>
  <c r="Y34" i="2"/>
  <c r="X34" i="2"/>
  <c r="W34" i="2"/>
  <c r="V34" i="2"/>
  <c r="T34" i="2"/>
  <c r="S34" i="2"/>
  <c r="R34" i="2"/>
  <c r="Q34" i="2"/>
  <c r="P34" i="2"/>
  <c r="O34" i="2"/>
  <c r="N34" i="2"/>
  <c r="M34" i="2"/>
  <c r="K34" i="2"/>
  <c r="J34" i="2"/>
  <c r="I34" i="2"/>
  <c r="H34" i="2"/>
  <c r="G34" i="2"/>
  <c r="F34" i="2"/>
  <c r="E34" i="2"/>
  <c r="D34" i="2"/>
  <c r="AC33" i="2"/>
  <c r="AB33" i="2"/>
  <c r="AA33" i="2"/>
  <c r="Z33" i="2"/>
  <c r="Y33" i="2"/>
  <c r="X33" i="2"/>
  <c r="W33" i="2"/>
  <c r="V33" i="2"/>
  <c r="T33" i="2"/>
  <c r="S33" i="2"/>
  <c r="R33" i="2"/>
  <c r="Q33" i="2"/>
  <c r="P33" i="2"/>
  <c r="O33" i="2"/>
  <c r="N33" i="2"/>
  <c r="M33" i="2"/>
  <c r="K33" i="2"/>
  <c r="J33" i="2"/>
  <c r="I33" i="2"/>
  <c r="H33" i="2"/>
  <c r="G33" i="2"/>
  <c r="F33" i="2"/>
  <c r="E33" i="2"/>
  <c r="D33" i="2"/>
  <c r="AC32" i="2"/>
  <c r="AB32" i="2"/>
  <c r="AA32" i="2"/>
  <c r="Z32" i="2"/>
  <c r="Y32" i="2"/>
  <c r="X32" i="2"/>
  <c r="W32" i="2"/>
  <c r="V32" i="2"/>
  <c r="T32" i="2"/>
  <c r="S32" i="2"/>
  <c r="R32" i="2"/>
  <c r="Q32" i="2"/>
  <c r="P32" i="2"/>
  <c r="O32" i="2"/>
  <c r="N32" i="2"/>
  <c r="M32" i="2"/>
  <c r="K32" i="2"/>
  <c r="J32" i="2"/>
  <c r="I32" i="2"/>
  <c r="H32" i="2"/>
  <c r="G32" i="2"/>
  <c r="F32" i="2"/>
  <c r="E32" i="2"/>
  <c r="D32" i="2"/>
  <c r="AC31" i="2"/>
  <c r="AB31" i="2"/>
  <c r="AA31" i="2"/>
  <c r="Z31" i="2"/>
  <c r="Y31" i="2"/>
  <c r="X31" i="2"/>
  <c r="W31" i="2"/>
  <c r="V31" i="2"/>
  <c r="T31" i="2"/>
  <c r="S31" i="2"/>
  <c r="R31" i="2"/>
  <c r="Q31" i="2"/>
  <c r="P31" i="2"/>
  <c r="O31" i="2"/>
  <c r="N31" i="2"/>
  <c r="M31" i="2"/>
  <c r="K31" i="2"/>
  <c r="J31" i="2"/>
  <c r="I31" i="2"/>
  <c r="H31" i="2"/>
  <c r="G31" i="2"/>
  <c r="F31" i="2"/>
  <c r="E31" i="2"/>
  <c r="D31" i="2"/>
  <c r="AC30" i="2"/>
  <c r="AB30" i="2"/>
  <c r="AA30" i="2"/>
  <c r="Z30" i="2"/>
  <c r="Y30" i="2"/>
  <c r="X30" i="2"/>
  <c r="W30" i="2"/>
  <c r="V30" i="2"/>
  <c r="T30" i="2"/>
  <c r="S30" i="2"/>
  <c r="R30" i="2"/>
  <c r="Q30" i="2"/>
  <c r="P30" i="2"/>
  <c r="O30" i="2"/>
  <c r="N30" i="2"/>
  <c r="M30" i="2"/>
  <c r="K30" i="2"/>
  <c r="J30" i="2"/>
  <c r="I30" i="2"/>
  <c r="H30" i="2"/>
  <c r="G30" i="2"/>
  <c r="F30" i="2"/>
  <c r="E30" i="2"/>
  <c r="D30" i="2"/>
  <c r="AC29" i="2"/>
  <c r="AB29" i="2"/>
  <c r="AA29" i="2"/>
  <c r="Z29" i="2"/>
  <c r="Y29" i="2"/>
  <c r="X29" i="2"/>
  <c r="W29" i="2"/>
  <c r="V29" i="2"/>
  <c r="T29" i="2"/>
  <c r="S29" i="2"/>
  <c r="R29" i="2"/>
  <c r="Q29" i="2"/>
  <c r="P29" i="2"/>
  <c r="O29" i="2"/>
  <c r="N29" i="2"/>
  <c r="M29" i="2"/>
  <c r="K29" i="2"/>
  <c r="J29" i="2"/>
  <c r="I29" i="2"/>
  <c r="H29" i="2"/>
  <c r="G29" i="2"/>
  <c r="F29" i="2"/>
  <c r="E29" i="2"/>
  <c r="D29" i="2"/>
  <c r="AC28" i="2"/>
  <c r="AB28" i="2"/>
  <c r="AA28" i="2"/>
  <c r="Z28" i="2"/>
  <c r="Y28" i="2"/>
  <c r="X28" i="2"/>
  <c r="W28" i="2"/>
  <c r="V28" i="2"/>
  <c r="T28" i="2"/>
  <c r="S28" i="2"/>
  <c r="R28" i="2"/>
  <c r="Q28" i="2"/>
  <c r="P28" i="2"/>
  <c r="O28" i="2"/>
  <c r="N28" i="2"/>
  <c r="M28" i="2"/>
  <c r="K28" i="2"/>
  <c r="J28" i="2"/>
  <c r="I28" i="2"/>
  <c r="H28" i="2"/>
  <c r="G28" i="2"/>
  <c r="F28" i="2"/>
  <c r="E28" i="2"/>
  <c r="D28" i="2"/>
  <c r="AC27" i="2"/>
  <c r="AB27" i="2"/>
  <c r="AA27" i="2"/>
  <c r="Z27" i="2"/>
  <c r="Y27" i="2"/>
  <c r="X27" i="2"/>
  <c r="W27" i="2"/>
  <c r="V27" i="2"/>
  <c r="T27" i="2"/>
  <c r="S27" i="2"/>
  <c r="R27" i="2"/>
  <c r="Q27" i="2"/>
  <c r="P27" i="2"/>
  <c r="O27" i="2"/>
  <c r="N27" i="2"/>
  <c r="M27" i="2"/>
  <c r="K27" i="2"/>
  <c r="J27" i="2"/>
  <c r="I27" i="2"/>
  <c r="H27" i="2"/>
  <c r="G27" i="2"/>
  <c r="F27" i="2"/>
  <c r="E27" i="2"/>
  <c r="D27" i="2"/>
  <c r="AC26" i="2"/>
  <c r="AB26" i="2"/>
  <c r="AA26" i="2"/>
  <c r="Z26" i="2"/>
  <c r="Y26" i="2"/>
  <c r="X26" i="2"/>
  <c r="W26" i="2"/>
  <c r="V26" i="2"/>
  <c r="T26" i="2"/>
  <c r="S26" i="2"/>
  <c r="R26" i="2"/>
  <c r="Q26" i="2"/>
  <c r="P26" i="2"/>
  <c r="O26" i="2"/>
  <c r="N26" i="2"/>
  <c r="M26" i="2"/>
  <c r="K26" i="2"/>
  <c r="J26" i="2"/>
  <c r="I26" i="2"/>
  <c r="H26" i="2"/>
  <c r="G26" i="2"/>
  <c r="F26" i="2"/>
  <c r="E26" i="2"/>
  <c r="D26" i="2"/>
  <c r="AC25" i="2"/>
  <c r="AB25" i="2"/>
  <c r="AA25" i="2"/>
  <c r="Z25" i="2"/>
  <c r="Y25" i="2"/>
  <c r="X25" i="2"/>
  <c r="W25" i="2"/>
  <c r="V25" i="2"/>
  <c r="T25" i="2"/>
  <c r="S25" i="2"/>
  <c r="R25" i="2"/>
  <c r="Q25" i="2"/>
  <c r="P25" i="2"/>
  <c r="O25" i="2"/>
  <c r="N25" i="2"/>
  <c r="M25" i="2"/>
  <c r="K25" i="2"/>
  <c r="J25" i="2"/>
  <c r="I25" i="2"/>
  <c r="H25" i="2"/>
  <c r="G25" i="2"/>
  <c r="F25" i="2"/>
  <c r="E25" i="2"/>
  <c r="D25" i="2"/>
  <c r="AC24" i="2"/>
  <c r="AB24" i="2"/>
  <c r="AA24" i="2"/>
  <c r="Z24" i="2"/>
  <c r="Y24" i="2"/>
  <c r="X24" i="2"/>
  <c r="W24" i="2"/>
  <c r="V24" i="2"/>
  <c r="T24" i="2"/>
  <c r="S24" i="2"/>
  <c r="R24" i="2"/>
  <c r="Q24" i="2"/>
  <c r="P24" i="2"/>
  <c r="O24" i="2"/>
  <c r="N24" i="2"/>
  <c r="M24" i="2"/>
  <c r="K24" i="2"/>
  <c r="J24" i="2"/>
  <c r="I24" i="2"/>
  <c r="H24" i="2"/>
  <c r="G24" i="2"/>
  <c r="F24" i="2"/>
  <c r="E24" i="2"/>
  <c r="D24" i="2"/>
  <c r="AC23" i="2"/>
  <c r="AB23" i="2"/>
  <c r="AA23" i="2"/>
  <c r="Z23" i="2"/>
  <c r="Y23" i="2"/>
  <c r="X23" i="2"/>
  <c r="W23" i="2"/>
  <c r="V23" i="2"/>
  <c r="T23" i="2"/>
  <c r="S23" i="2"/>
  <c r="R23" i="2"/>
  <c r="Q23" i="2"/>
  <c r="P23" i="2"/>
  <c r="O23" i="2"/>
  <c r="N23" i="2"/>
  <c r="M23" i="2"/>
  <c r="K23" i="2"/>
  <c r="J23" i="2"/>
  <c r="I23" i="2"/>
  <c r="H23" i="2"/>
  <c r="G23" i="2"/>
  <c r="F23" i="2"/>
  <c r="E23" i="2"/>
  <c r="D23" i="2"/>
  <c r="AC22" i="2"/>
  <c r="AB22" i="2"/>
  <c r="AA22" i="2"/>
  <c r="Z22" i="2"/>
  <c r="Y22" i="2"/>
  <c r="X22" i="2"/>
  <c r="W22" i="2"/>
  <c r="V22" i="2"/>
  <c r="T22" i="2"/>
  <c r="S22" i="2"/>
  <c r="R22" i="2"/>
  <c r="Q22" i="2"/>
  <c r="P22" i="2"/>
  <c r="O22" i="2"/>
  <c r="N22" i="2"/>
  <c r="M22" i="2"/>
  <c r="K22" i="2"/>
  <c r="J22" i="2"/>
  <c r="I22" i="2"/>
  <c r="H22" i="2"/>
  <c r="G22" i="2"/>
  <c r="F22" i="2"/>
  <c r="E22" i="2"/>
  <c r="D22" i="2"/>
  <c r="AC20" i="2"/>
  <c r="AB20" i="2"/>
  <c r="AA20" i="2"/>
  <c r="Z20" i="2"/>
  <c r="Y20" i="2"/>
  <c r="X20" i="2"/>
  <c r="W20" i="2"/>
  <c r="V20" i="2"/>
  <c r="T20" i="2"/>
  <c r="S20" i="2"/>
  <c r="R20" i="2"/>
  <c r="Q20" i="2"/>
  <c r="P20" i="2"/>
  <c r="O20" i="2"/>
  <c r="N20" i="2"/>
  <c r="M20" i="2"/>
  <c r="K20" i="2"/>
  <c r="J20" i="2"/>
  <c r="I20" i="2"/>
  <c r="H20" i="2"/>
  <c r="G20" i="2"/>
  <c r="F20" i="2"/>
  <c r="E20" i="2"/>
  <c r="D20" i="2"/>
  <c r="AC19" i="2"/>
  <c r="AB19" i="2"/>
  <c r="AA19" i="2"/>
  <c r="Z19" i="2"/>
  <c r="Y19" i="2"/>
  <c r="X19" i="2"/>
  <c r="W19" i="2"/>
  <c r="V19" i="2"/>
  <c r="T19" i="2"/>
  <c r="S19" i="2"/>
  <c r="R19" i="2"/>
  <c r="Q19" i="2"/>
  <c r="P19" i="2"/>
  <c r="O19" i="2"/>
  <c r="N19" i="2"/>
  <c r="M19" i="2"/>
  <c r="K19" i="2"/>
  <c r="J19" i="2"/>
  <c r="I19" i="2"/>
  <c r="H19" i="2"/>
  <c r="G19" i="2"/>
  <c r="F19" i="2"/>
  <c r="E19" i="2"/>
  <c r="D19" i="2"/>
  <c r="AC18" i="2"/>
  <c r="AB18" i="2"/>
  <c r="AA18" i="2"/>
  <c r="Z18" i="2"/>
  <c r="Y18" i="2"/>
  <c r="X18" i="2"/>
  <c r="W18" i="2"/>
  <c r="V18" i="2"/>
  <c r="T18" i="2"/>
  <c r="S18" i="2"/>
  <c r="R18" i="2"/>
  <c r="Q18" i="2"/>
  <c r="P18" i="2"/>
  <c r="O18" i="2"/>
  <c r="N18" i="2"/>
  <c r="M18" i="2"/>
  <c r="K18" i="2"/>
  <c r="J18" i="2"/>
  <c r="I18" i="2"/>
  <c r="H18" i="2"/>
  <c r="G18" i="2"/>
  <c r="F18" i="2"/>
  <c r="E18" i="2"/>
  <c r="D18" i="2"/>
  <c r="AC17" i="2"/>
  <c r="AB17" i="2"/>
  <c r="AA17" i="2"/>
  <c r="Z17" i="2"/>
  <c r="Y17" i="2"/>
  <c r="X17" i="2"/>
  <c r="W17" i="2"/>
  <c r="V17" i="2"/>
  <c r="T17" i="2"/>
  <c r="S17" i="2"/>
  <c r="R17" i="2"/>
  <c r="Q17" i="2"/>
  <c r="P17" i="2"/>
  <c r="O17" i="2"/>
  <c r="N17" i="2"/>
  <c r="M17" i="2"/>
  <c r="K17" i="2"/>
  <c r="J17" i="2"/>
  <c r="I17" i="2"/>
  <c r="H17" i="2"/>
  <c r="G17" i="2"/>
  <c r="F17" i="2"/>
  <c r="E17" i="2"/>
  <c r="D17" i="2"/>
  <c r="AC16" i="2"/>
  <c r="AB16" i="2"/>
  <c r="AA16" i="2"/>
  <c r="Z16" i="2"/>
  <c r="Y16" i="2"/>
  <c r="X16" i="2"/>
  <c r="W16" i="2"/>
  <c r="V16" i="2"/>
  <c r="T16" i="2"/>
  <c r="S16" i="2"/>
  <c r="R16" i="2"/>
  <c r="Q16" i="2"/>
  <c r="P16" i="2"/>
  <c r="O16" i="2"/>
  <c r="N16" i="2"/>
  <c r="M16" i="2"/>
  <c r="K16" i="2"/>
  <c r="J16" i="2"/>
  <c r="I16" i="2"/>
  <c r="H16" i="2"/>
  <c r="G16" i="2"/>
  <c r="F16" i="2"/>
  <c r="E16" i="2"/>
  <c r="D16" i="2"/>
  <c r="AC15" i="2"/>
  <c r="AB15" i="2"/>
  <c r="AA15" i="2"/>
  <c r="Z15" i="2"/>
  <c r="Y15" i="2"/>
  <c r="X15" i="2"/>
  <c r="W15" i="2"/>
  <c r="V15" i="2"/>
  <c r="T15" i="2"/>
  <c r="S15" i="2"/>
  <c r="R15" i="2"/>
  <c r="Q15" i="2"/>
  <c r="P15" i="2"/>
  <c r="O15" i="2"/>
  <c r="N15" i="2"/>
  <c r="M15" i="2"/>
  <c r="K15" i="2"/>
  <c r="J15" i="2"/>
  <c r="I15" i="2"/>
  <c r="H15" i="2"/>
  <c r="G15" i="2"/>
  <c r="F15" i="2"/>
  <c r="E15" i="2"/>
  <c r="D15" i="2"/>
  <c r="AC14" i="2"/>
  <c r="AB14" i="2"/>
  <c r="AA14" i="2"/>
  <c r="Z14" i="2"/>
  <c r="Y14" i="2"/>
  <c r="X14" i="2"/>
  <c r="W14" i="2"/>
  <c r="V14" i="2"/>
  <c r="T14" i="2"/>
  <c r="S14" i="2"/>
  <c r="R14" i="2"/>
  <c r="Q14" i="2"/>
  <c r="P14" i="2"/>
  <c r="O14" i="2"/>
  <c r="N14" i="2"/>
  <c r="M14" i="2"/>
  <c r="K14" i="2"/>
  <c r="J14" i="2"/>
  <c r="I14" i="2"/>
  <c r="H14" i="2"/>
  <c r="G14" i="2"/>
  <c r="F14" i="2"/>
  <c r="E14" i="2"/>
  <c r="D14" i="2"/>
  <c r="AC13" i="2"/>
  <c r="AB13" i="2"/>
  <c r="AA13" i="2"/>
  <c r="Z13" i="2"/>
  <c r="Y13" i="2"/>
  <c r="X13" i="2"/>
  <c r="W13" i="2"/>
  <c r="V13" i="2"/>
  <c r="T13" i="2"/>
  <c r="S13" i="2"/>
  <c r="R13" i="2"/>
  <c r="Q13" i="2"/>
  <c r="P13" i="2"/>
  <c r="O13" i="2"/>
  <c r="N13" i="2"/>
  <c r="M13" i="2"/>
  <c r="K13" i="2"/>
  <c r="J13" i="2"/>
  <c r="I13" i="2"/>
  <c r="H13" i="2"/>
  <c r="G13" i="2"/>
  <c r="F13" i="2"/>
  <c r="E13" i="2"/>
  <c r="D13" i="2"/>
  <c r="AC12" i="2"/>
  <c r="AB12" i="2"/>
  <c r="AA12" i="2"/>
  <c r="Z12" i="2"/>
  <c r="Y12" i="2"/>
  <c r="X12" i="2"/>
  <c r="W12" i="2"/>
  <c r="V12" i="2"/>
  <c r="T12" i="2"/>
  <c r="S12" i="2"/>
  <c r="R12" i="2"/>
  <c r="Q12" i="2"/>
  <c r="P12" i="2"/>
  <c r="O12" i="2"/>
  <c r="N12" i="2"/>
  <c r="M12" i="2"/>
  <c r="K12" i="2"/>
  <c r="J12" i="2"/>
  <c r="I12" i="2"/>
  <c r="H12" i="2"/>
  <c r="G12" i="2"/>
  <c r="F12" i="2"/>
  <c r="E12" i="2"/>
  <c r="D12" i="2"/>
  <c r="AC11" i="2"/>
  <c r="AB11" i="2"/>
  <c r="AA11" i="2"/>
  <c r="Z11" i="2"/>
  <c r="Y11" i="2"/>
  <c r="X11" i="2"/>
  <c r="W11" i="2"/>
  <c r="V11" i="2"/>
  <c r="T11" i="2"/>
  <c r="S11" i="2"/>
  <c r="R11" i="2"/>
  <c r="Q11" i="2"/>
  <c r="P11" i="2"/>
  <c r="O11" i="2"/>
  <c r="N11" i="2"/>
  <c r="M11" i="2"/>
  <c r="K11" i="2"/>
  <c r="J11" i="2"/>
  <c r="I11" i="2"/>
  <c r="H11" i="2"/>
  <c r="G11" i="2"/>
  <c r="F11" i="2"/>
  <c r="E11" i="2"/>
  <c r="D11" i="2"/>
  <c r="AC10" i="2"/>
  <c r="AB10" i="2"/>
  <c r="AA10" i="2"/>
  <c r="Z10" i="2"/>
  <c r="Y10" i="2"/>
  <c r="X10" i="2"/>
  <c r="W10" i="2"/>
  <c r="V10" i="2"/>
  <c r="T10" i="2"/>
  <c r="S10" i="2"/>
  <c r="R10" i="2"/>
  <c r="Q10" i="2"/>
  <c r="P10" i="2"/>
  <c r="O10" i="2"/>
  <c r="N10" i="2"/>
  <c r="M10" i="2"/>
  <c r="K10" i="2"/>
  <c r="J10" i="2"/>
  <c r="I10" i="2"/>
  <c r="H10" i="2"/>
  <c r="G10" i="2"/>
  <c r="F10" i="2"/>
  <c r="E10" i="2"/>
  <c r="D10" i="2"/>
  <c r="AC9" i="2"/>
  <c r="AB9" i="2"/>
  <c r="AA9" i="2"/>
  <c r="Z9" i="2"/>
  <c r="Y9" i="2"/>
  <c r="X9" i="2"/>
  <c r="W9" i="2"/>
  <c r="V9" i="2"/>
  <c r="T9" i="2"/>
  <c r="S9" i="2"/>
  <c r="R9" i="2"/>
  <c r="Q9" i="2"/>
  <c r="P9" i="2"/>
  <c r="O9" i="2"/>
  <c r="N9" i="2"/>
  <c r="M9" i="2"/>
  <c r="K9" i="2"/>
  <c r="J9" i="2"/>
  <c r="I9" i="2"/>
  <c r="H9" i="2"/>
  <c r="G9" i="2"/>
  <c r="F9" i="2"/>
  <c r="E9" i="2"/>
  <c r="D9" i="2"/>
  <c r="AC8" i="2"/>
  <c r="AB8" i="2"/>
  <c r="AA8" i="2"/>
  <c r="Z8" i="2"/>
  <c r="Y8" i="2"/>
  <c r="X8" i="2"/>
  <c r="W8" i="2"/>
  <c r="V8" i="2"/>
  <c r="T8" i="2"/>
  <c r="S8" i="2"/>
  <c r="R8" i="2"/>
  <c r="Q8" i="2"/>
  <c r="P8" i="2"/>
  <c r="O8" i="2"/>
  <c r="N8" i="2"/>
  <c r="M8" i="2"/>
  <c r="K8" i="2"/>
  <c r="J8" i="2"/>
  <c r="I8" i="2"/>
  <c r="H8" i="2"/>
  <c r="G8" i="2"/>
  <c r="F8" i="2"/>
  <c r="E8" i="2"/>
  <c r="D8" i="2"/>
  <c r="AC7" i="2"/>
  <c r="AB7" i="2"/>
  <c r="AA7" i="2"/>
  <c r="Z7" i="2"/>
  <c r="Y7" i="2"/>
  <c r="X7" i="2"/>
  <c r="W7" i="2"/>
  <c r="V7" i="2"/>
  <c r="T7" i="2"/>
  <c r="S7" i="2"/>
  <c r="R7" i="2"/>
  <c r="Q7" i="2"/>
  <c r="P7" i="2"/>
  <c r="O7" i="2"/>
  <c r="N7" i="2"/>
  <c r="M7" i="2"/>
  <c r="K7" i="2"/>
  <c r="J7" i="2"/>
  <c r="I7" i="2"/>
  <c r="H7" i="2"/>
  <c r="G7" i="2"/>
  <c r="F7" i="2"/>
  <c r="E7" i="2"/>
  <c r="D7" i="2"/>
  <c r="AC6" i="2"/>
  <c r="AB6" i="2"/>
  <c r="AA6" i="2"/>
  <c r="Z6" i="2"/>
  <c r="Y6" i="2"/>
  <c r="X6" i="2"/>
  <c r="W6" i="2"/>
  <c r="V6" i="2"/>
  <c r="T6" i="2"/>
  <c r="S6" i="2"/>
  <c r="R6" i="2"/>
  <c r="Q6" i="2"/>
  <c r="P6" i="2"/>
  <c r="O6" i="2"/>
  <c r="N6" i="2"/>
  <c r="M6" i="2"/>
  <c r="K6" i="2"/>
  <c r="J6" i="2"/>
  <c r="I6" i="2"/>
  <c r="H6" i="2"/>
  <c r="G6" i="2"/>
  <c r="F6" i="2"/>
  <c r="E6" i="2"/>
  <c r="B48" i="2"/>
  <c r="B43" i="2"/>
  <c r="B38" i="2"/>
  <c r="B32" i="2"/>
  <c r="B27" i="2"/>
  <c r="B22" i="2"/>
  <c r="B16" i="2"/>
  <c r="B11" i="2"/>
  <c r="B6" i="2"/>
  <c r="A38" i="2"/>
  <c r="A22" i="2"/>
  <c r="A6" i="2"/>
</calcChain>
</file>

<file path=xl/sharedStrings.xml><?xml version="1.0" encoding="utf-8"?>
<sst xmlns="http://schemas.openxmlformats.org/spreadsheetml/2006/main" count="38" uniqueCount="14">
  <si>
    <t>Percent</t>
  </si>
  <si>
    <t>ONE LOWER EVERY</t>
  </si>
  <si>
    <t>S</t>
  </si>
  <si>
    <t>Min</t>
  </si>
  <si>
    <t>Hrs</t>
  </si>
  <si>
    <t>FLOOR LEVEL TO KNUCKLE HEIGHT</t>
  </si>
  <si>
    <t>KNUCKLE HEIGHT TO SHOULDER HEIGHT</t>
  </si>
  <si>
    <t>SHOULDER HEIGHT TO ARM REACH</t>
  </si>
  <si>
    <t>MAXIMUM ACCEPTABLE WEIGHT OF LOWER FOR FEMALES (kg)</t>
  </si>
  <si>
    <t>MAXIMUM ACCEPTABLE WEIGHT OF LOWER FOR FEMALES (lbs)</t>
  </si>
  <si>
    <t>Hand Distance (cm)</t>
  </si>
  <si>
    <t>Lower Distance (cm)</t>
  </si>
  <si>
    <t>Hand Distance (in)</t>
  </si>
  <si>
    <t>Lower Distance (in)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</si>
</sst>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0"/>
      <name val="Arial"/>
      <family val="2"/>
    </font>
    <font>
      <b/>
      <sz val="20"/>
      <name val="Times New Roman"/>
      <family val="1"/>
    </font>
    <font>
      <sz val="14"/>
      <name val="Times New Roman"/>
      <family val="1"/>
    </font>
    <font>
      <sz val="14"/>
      <name val="Arial"/>
    </font>
    <font>
      <i/>
      <sz val="14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2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35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2" borderId="12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1" fontId="3" fillId="0" borderId="19" xfId="0" applyNumberFormat="1" applyFont="1" applyBorder="1" applyAlignment="1">
      <alignment horizontal="center"/>
    </xf>
    <xf numFmtId="1" fontId="3" fillId="0" borderId="12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1" fontId="3" fillId="0" borderId="5" xfId="0" applyNumberFormat="1" applyFont="1" applyBorder="1" applyAlignment="1">
      <alignment horizontal="center"/>
    </xf>
    <xf numFmtId="1" fontId="3" fillId="0" borderId="17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1" fontId="5" fillId="0" borderId="23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center"/>
    </xf>
    <xf numFmtId="1" fontId="5" fillId="0" borderId="13" xfId="0" applyNumberFormat="1" applyFont="1" applyBorder="1" applyAlignment="1">
      <alignment horizontal="center"/>
    </xf>
    <xf numFmtId="1" fontId="3" fillId="0" borderId="20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" fontId="3" fillId="0" borderId="16" xfId="0" applyNumberFormat="1" applyFont="1" applyBorder="1" applyAlignment="1">
      <alignment horizontal="center"/>
    </xf>
    <xf numFmtId="1" fontId="3" fillId="0" borderId="21" xfId="0" applyNumberFormat="1" applyFont="1" applyBorder="1" applyAlignment="1">
      <alignment horizontal="center"/>
    </xf>
    <xf numFmtId="1" fontId="5" fillId="0" borderId="12" xfId="0" applyNumberFormat="1" applyFont="1" applyBorder="1" applyAlignment="1">
      <alignment horizontal="center"/>
    </xf>
    <xf numFmtId="1" fontId="3" fillId="2" borderId="12" xfId="0" applyNumberFormat="1" applyFont="1" applyFill="1" applyBorder="1" applyAlignment="1">
      <alignment horizontal="center"/>
    </xf>
    <xf numFmtId="1" fontId="3" fillId="2" borderId="0" xfId="0" applyNumberFormat="1" applyFont="1" applyFill="1" applyBorder="1" applyAlignment="1">
      <alignment horizontal="center"/>
    </xf>
    <xf numFmtId="1" fontId="3" fillId="2" borderId="5" xfId="0" applyNumberFormat="1" applyFont="1" applyFill="1" applyBorder="1" applyAlignment="1">
      <alignment horizontal="center"/>
    </xf>
    <xf numFmtId="1" fontId="3" fillId="2" borderId="17" xfId="0" applyNumberFormat="1" applyFont="1" applyFill="1" applyBorder="1" applyAlignment="1">
      <alignment horizontal="center"/>
    </xf>
    <xf numFmtId="1" fontId="3" fillId="0" borderId="18" xfId="0" applyNumberFormat="1" applyFont="1" applyBorder="1" applyAlignment="1">
      <alignment horizontal="center"/>
    </xf>
    <xf numFmtId="1" fontId="3" fillId="2" borderId="4" xfId="0" applyNumberFormat="1" applyFont="1" applyFill="1" applyBorder="1" applyAlignment="1">
      <alignment horizontal="center"/>
    </xf>
    <xf numFmtId="1" fontId="5" fillId="0" borderId="24" xfId="0" applyNumberFormat="1" applyFont="1" applyBorder="1" applyAlignment="1">
      <alignment horizontal="center"/>
    </xf>
    <xf numFmtId="1" fontId="3" fillId="0" borderId="7" xfId="0" applyNumberFormat="1" applyFont="1" applyBorder="1" applyAlignment="1">
      <alignment horizontal="center"/>
    </xf>
    <xf numFmtId="1" fontId="3" fillId="0" borderId="22" xfId="0" applyNumberFormat="1" applyFont="1" applyBorder="1" applyAlignment="1">
      <alignment horizontal="center"/>
    </xf>
    <xf numFmtId="1" fontId="3" fillId="2" borderId="12" xfId="0" applyNumberFormat="1" applyFont="1" applyFill="1" applyBorder="1" applyAlignment="1">
      <alignment vertical="center"/>
    </xf>
    <xf numFmtId="1" fontId="3" fillId="2" borderId="0" xfId="0" applyNumberFormat="1" applyFont="1" applyFill="1" applyBorder="1" applyAlignment="1">
      <alignment vertical="center"/>
    </xf>
    <xf numFmtId="1" fontId="3" fillId="0" borderId="0" xfId="0" applyNumberFormat="1" applyFont="1" applyFill="1" applyBorder="1" applyAlignment="1">
      <alignment horizontal="center"/>
    </xf>
    <xf numFmtId="1" fontId="3" fillId="0" borderId="5" xfId="0" applyNumberFormat="1" applyFont="1" applyFill="1" applyBorder="1" applyAlignment="1">
      <alignment horizontal="center"/>
    </xf>
    <xf numFmtId="1" fontId="3" fillId="0" borderId="13" xfId="0" applyNumberFormat="1" applyFont="1" applyFill="1" applyBorder="1" applyAlignment="1">
      <alignment horizontal="center"/>
    </xf>
    <xf numFmtId="1" fontId="3" fillId="0" borderId="14" xfId="0" applyNumberFormat="1" applyFont="1" applyFill="1" applyBorder="1" applyAlignment="1">
      <alignment horizontal="center"/>
    </xf>
    <xf numFmtId="1" fontId="5" fillId="0" borderId="13" xfId="0" applyNumberFormat="1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1" fontId="3" fillId="0" borderId="16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1" fontId="3" fillId="0" borderId="4" xfId="0" applyNumberFormat="1" applyFont="1" applyFill="1" applyBorder="1" applyAlignment="1">
      <alignment horizontal="center"/>
    </xf>
    <xf numFmtId="1" fontId="3" fillId="0" borderId="25" xfId="0" applyNumberFormat="1" applyFont="1" applyFill="1" applyBorder="1" applyAlignment="1">
      <alignment horizontal="center"/>
    </xf>
    <xf numFmtId="1" fontId="3" fillId="0" borderId="18" xfId="0" applyNumberFormat="1" applyFont="1" applyFill="1" applyBorder="1" applyAlignment="1">
      <alignment horizontal="center"/>
    </xf>
    <xf numFmtId="1" fontId="5" fillId="0" borderId="7" xfId="0" applyNumberFormat="1" applyFont="1" applyFill="1" applyBorder="1" applyAlignment="1">
      <alignment horizontal="center"/>
    </xf>
    <xf numFmtId="1" fontId="3" fillId="0" borderId="7" xfId="0" applyNumberFormat="1" applyFont="1" applyFill="1" applyBorder="1" applyAlignment="1">
      <alignment horizontal="center"/>
    </xf>
    <xf numFmtId="1" fontId="3" fillId="0" borderId="8" xfId="0" applyNumberFormat="1" applyFont="1" applyFill="1" applyBorder="1" applyAlignment="1">
      <alignment horizontal="center"/>
    </xf>
    <xf numFmtId="1" fontId="3" fillId="0" borderId="9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 textRotation="90" wrapText="1"/>
    </xf>
    <xf numFmtId="0" fontId="0" fillId="0" borderId="12" xfId="0" applyBorder="1" applyAlignment="1">
      <alignment wrapText="1"/>
    </xf>
    <xf numFmtId="0" fontId="0" fillId="0" borderId="23" xfId="0" applyBorder="1" applyAlignment="1">
      <alignment wrapText="1"/>
    </xf>
    <xf numFmtId="0" fontId="3" fillId="0" borderId="1" xfId="0" applyFont="1" applyBorder="1" applyAlignment="1">
      <alignment horizontal="center" vertical="center" textRotation="90" wrapText="1"/>
    </xf>
    <xf numFmtId="0" fontId="0" fillId="0" borderId="0" xfId="0" applyAlignment="1">
      <alignment wrapText="1"/>
    </xf>
    <xf numFmtId="0" fontId="0" fillId="0" borderId="13" xfId="0" applyBorder="1" applyAlignment="1">
      <alignment wrapText="1"/>
    </xf>
    <xf numFmtId="0" fontId="3" fillId="0" borderId="2" xfId="0" applyFont="1" applyBorder="1" applyAlignment="1">
      <alignment horizontal="center" vertical="center" textRotation="90"/>
    </xf>
    <xf numFmtId="0" fontId="0" fillId="0" borderId="4" xfId="0" applyBorder="1" applyAlignment="1"/>
    <xf numFmtId="0" fontId="0" fillId="0" borderId="25" xfId="0" applyBorder="1" applyAlignment="1"/>
    <xf numFmtId="1" fontId="3" fillId="0" borderId="10" xfId="0" applyNumberFormat="1" applyFont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7" xfId="0" applyNumberFormat="1" applyFont="1" applyBorder="1" applyAlignment="1">
      <alignment horizontal="center" vertical="center"/>
    </xf>
    <xf numFmtId="1" fontId="3" fillId="0" borderId="15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52"/>
  <sheetViews>
    <sheetView tabSelected="1" zoomScale="75" workbookViewId="0">
      <pane ySplit="5" topLeftCell="A6" activePane="bottomLeft" state="frozen"/>
      <selection pane="bottomLeft" sqref="A1:AC1"/>
    </sheetView>
  </sheetViews>
  <sheetFormatPr defaultRowHeight="12.75" x14ac:dyDescent="0.2"/>
  <cols>
    <col min="1" max="2" width="8.85546875" customWidth="1"/>
    <col min="3" max="3" width="7.42578125" customWidth="1"/>
    <col min="4" max="5" width="7.140625" customWidth="1"/>
    <col min="6" max="6" width="8" customWidth="1"/>
    <col min="12" max="12" width="2.7109375" customWidth="1"/>
    <col min="21" max="21" width="2.7109375" customWidth="1"/>
  </cols>
  <sheetData>
    <row r="1" spans="1:29" ht="26.25" thickBot="1" x14ac:dyDescent="0.25">
      <c r="A1" s="101" t="s">
        <v>8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</row>
    <row r="2" spans="1:29" ht="28.5" customHeight="1" x14ac:dyDescent="0.3">
      <c r="A2" s="118" t="s">
        <v>10</v>
      </c>
      <c r="B2" s="121" t="s">
        <v>11</v>
      </c>
      <c r="C2" s="124" t="s">
        <v>0</v>
      </c>
      <c r="D2" s="116" t="s">
        <v>5</v>
      </c>
      <c r="E2" s="105"/>
      <c r="F2" s="105"/>
      <c r="G2" s="105"/>
      <c r="H2" s="105"/>
      <c r="I2" s="105"/>
      <c r="J2" s="105"/>
      <c r="K2" s="106"/>
      <c r="L2" s="3"/>
      <c r="M2" s="105" t="s">
        <v>6</v>
      </c>
      <c r="N2" s="105"/>
      <c r="O2" s="105"/>
      <c r="P2" s="105"/>
      <c r="Q2" s="105"/>
      <c r="R2" s="105"/>
      <c r="S2" s="105"/>
      <c r="T2" s="106"/>
      <c r="U2" s="4"/>
      <c r="V2" s="116" t="s">
        <v>7</v>
      </c>
      <c r="W2" s="105"/>
      <c r="X2" s="105"/>
      <c r="Y2" s="105"/>
      <c r="Z2" s="105"/>
      <c r="AA2" s="105"/>
      <c r="AB2" s="105"/>
      <c r="AC2" s="117"/>
    </row>
    <row r="3" spans="1:29" ht="28.5" customHeight="1" x14ac:dyDescent="0.3">
      <c r="A3" s="119"/>
      <c r="B3" s="122"/>
      <c r="C3" s="125"/>
      <c r="D3" s="98" t="s">
        <v>1</v>
      </c>
      <c r="E3" s="103"/>
      <c r="F3" s="103"/>
      <c r="G3" s="103"/>
      <c r="H3" s="103"/>
      <c r="I3" s="103"/>
      <c r="J3" s="103"/>
      <c r="K3" s="107"/>
      <c r="L3" s="6"/>
      <c r="M3" s="98" t="s">
        <v>1</v>
      </c>
      <c r="N3" s="103"/>
      <c r="O3" s="103"/>
      <c r="P3" s="103"/>
      <c r="Q3" s="103"/>
      <c r="R3" s="103"/>
      <c r="S3" s="103"/>
      <c r="T3" s="107"/>
      <c r="U3" s="7"/>
      <c r="V3" s="98" t="s">
        <v>1</v>
      </c>
      <c r="W3" s="103"/>
      <c r="X3" s="103"/>
      <c r="Y3" s="103"/>
      <c r="Z3" s="103"/>
      <c r="AA3" s="103"/>
      <c r="AB3" s="103"/>
      <c r="AC3" s="104"/>
    </row>
    <row r="4" spans="1:29" ht="28.5" customHeight="1" x14ac:dyDescent="0.3">
      <c r="A4" s="119"/>
      <c r="B4" s="122"/>
      <c r="C4" s="125"/>
      <c r="D4" s="98" t="s">
        <v>2</v>
      </c>
      <c r="E4" s="99"/>
      <c r="F4" s="100"/>
      <c r="G4" s="98" t="s">
        <v>3</v>
      </c>
      <c r="H4" s="103"/>
      <c r="I4" s="103"/>
      <c r="J4" s="100"/>
      <c r="K4" s="6" t="s">
        <v>4</v>
      </c>
      <c r="L4" s="6"/>
      <c r="M4" s="98" t="s">
        <v>2</v>
      </c>
      <c r="N4" s="99"/>
      <c r="O4" s="100"/>
      <c r="P4" s="98" t="s">
        <v>3</v>
      </c>
      <c r="Q4" s="103"/>
      <c r="R4" s="103"/>
      <c r="S4" s="100"/>
      <c r="T4" s="6" t="s">
        <v>4</v>
      </c>
      <c r="U4" s="7"/>
      <c r="V4" s="98" t="s">
        <v>2</v>
      </c>
      <c r="W4" s="99"/>
      <c r="X4" s="100"/>
      <c r="Y4" s="98" t="s">
        <v>3</v>
      </c>
      <c r="Z4" s="103"/>
      <c r="AA4" s="103"/>
      <c r="AB4" s="100"/>
      <c r="AC4" s="19" t="s">
        <v>4</v>
      </c>
    </row>
    <row r="5" spans="1:29" s="1" customFormat="1" ht="28.5" customHeight="1" thickBot="1" x14ac:dyDescent="0.35">
      <c r="A5" s="120"/>
      <c r="B5" s="123"/>
      <c r="C5" s="126"/>
      <c r="D5" s="8">
        <v>5</v>
      </c>
      <c r="E5" s="9">
        <v>9</v>
      </c>
      <c r="F5" s="10">
        <v>14</v>
      </c>
      <c r="G5" s="9">
        <v>1</v>
      </c>
      <c r="H5" s="9">
        <v>2</v>
      </c>
      <c r="I5" s="9">
        <v>5</v>
      </c>
      <c r="J5" s="10">
        <v>30</v>
      </c>
      <c r="K5" s="10">
        <v>8</v>
      </c>
      <c r="L5" s="10"/>
      <c r="M5" s="8">
        <v>5</v>
      </c>
      <c r="N5" s="9">
        <v>9</v>
      </c>
      <c r="O5" s="10">
        <v>14</v>
      </c>
      <c r="P5" s="9">
        <v>1</v>
      </c>
      <c r="Q5" s="9">
        <v>2</v>
      </c>
      <c r="R5" s="9">
        <v>5</v>
      </c>
      <c r="S5" s="10">
        <v>30</v>
      </c>
      <c r="T5" s="10">
        <v>8</v>
      </c>
      <c r="U5" s="11"/>
      <c r="V5" s="8">
        <v>5</v>
      </c>
      <c r="W5" s="9">
        <v>9</v>
      </c>
      <c r="X5" s="10">
        <v>14</v>
      </c>
      <c r="Y5" s="9">
        <v>1</v>
      </c>
      <c r="Z5" s="9">
        <v>2</v>
      </c>
      <c r="AA5" s="9">
        <v>5</v>
      </c>
      <c r="AB5" s="10">
        <v>30</v>
      </c>
      <c r="AC5" s="31">
        <v>8</v>
      </c>
    </row>
    <row r="6" spans="1:29" ht="18.75" x14ac:dyDescent="0.3">
      <c r="A6" s="108">
        <v>38</v>
      </c>
      <c r="B6" s="111">
        <v>76</v>
      </c>
      <c r="C6" s="12">
        <v>90</v>
      </c>
      <c r="D6" s="13">
        <v>5</v>
      </c>
      <c r="E6" s="2">
        <v>6</v>
      </c>
      <c r="F6" s="2">
        <v>7</v>
      </c>
      <c r="G6" s="2">
        <v>7</v>
      </c>
      <c r="H6" s="2">
        <v>8</v>
      </c>
      <c r="I6" s="2">
        <v>8</v>
      </c>
      <c r="J6" s="2">
        <v>9</v>
      </c>
      <c r="K6" s="2">
        <v>12</v>
      </c>
      <c r="L6" s="4"/>
      <c r="M6" s="2">
        <v>6</v>
      </c>
      <c r="N6" s="2">
        <v>6</v>
      </c>
      <c r="O6" s="2">
        <v>7</v>
      </c>
      <c r="P6" s="2">
        <v>8</v>
      </c>
      <c r="Q6" s="2">
        <v>9</v>
      </c>
      <c r="R6" s="2">
        <v>10</v>
      </c>
      <c r="S6" s="2">
        <v>10</v>
      </c>
      <c r="T6" s="2">
        <v>13</v>
      </c>
      <c r="U6" s="4"/>
      <c r="V6" s="2">
        <v>5</v>
      </c>
      <c r="W6" s="2">
        <v>5</v>
      </c>
      <c r="X6" s="2">
        <v>5</v>
      </c>
      <c r="Y6" s="2">
        <v>6</v>
      </c>
      <c r="Z6" s="2">
        <v>7</v>
      </c>
      <c r="AA6" s="2">
        <v>7</v>
      </c>
      <c r="AB6" s="2">
        <v>7</v>
      </c>
      <c r="AC6" s="27">
        <v>9</v>
      </c>
    </row>
    <row r="7" spans="1:29" ht="18.75" x14ac:dyDescent="0.3">
      <c r="A7" s="109"/>
      <c r="B7" s="112"/>
      <c r="C7" s="5">
        <v>75</v>
      </c>
      <c r="D7" s="14">
        <v>6</v>
      </c>
      <c r="E7" s="5">
        <v>8</v>
      </c>
      <c r="F7" s="5">
        <v>8</v>
      </c>
      <c r="G7" s="5">
        <v>9</v>
      </c>
      <c r="H7" s="5">
        <v>10</v>
      </c>
      <c r="I7" s="5">
        <v>10</v>
      </c>
      <c r="J7" s="5">
        <v>11</v>
      </c>
      <c r="K7" s="5">
        <v>14</v>
      </c>
      <c r="L7" s="7"/>
      <c r="M7" s="5">
        <v>7</v>
      </c>
      <c r="N7" s="5">
        <v>8</v>
      </c>
      <c r="O7" s="5">
        <v>8</v>
      </c>
      <c r="P7" s="5">
        <v>10</v>
      </c>
      <c r="Q7" s="5">
        <v>11</v>
      </c>
      <c r="R7" s="5">
        <v>12</v>
      </c>
      <c r="S7" s="5">
        <v>12</v>
      </c>
      <c r="T7" s="5">
        <v>15</v>
      </c>
      <c r="U7" s="7"/>
      <c r="V7" s="5">
        <v>5</v>
      </c>
      <c r="W7" s="5">
        <v>6</v>
      </c>
      <c r="X7" s="5">
        <v>6</v>
      </c>
      <c r="Y7" s="5">
        <v>7</v>
      </c>
      <c r="Z7" s="5">
        <v>8</v>
      </c>
      <c r="AA7" s="5">
        <v>9</v>
      </c>
      <c r="AB7" s="5">
        <v>9</v>
      </c>
      <c r="AC7" s="19">
        <v>11</v>
      </c>
    </row>
    <row r="8" spans="1:29" ht="18.75" x14ac:dyDescent="0.3">
      <c r="A8" s="109"/>
      <c r="B8" s="112"/>
      <c r="C8" s="5">
        <v>50</v>
      </c>
      <c r="D8" s="14">
        <v>7</v>
      </c>
      <c r="E8" s="5">
        <v>9</v>
      </c>
      <c r="F8" s="5">
        <v>10</v>
      </c>
      <c r="G8" s="5">
        <v>11</v>
      </c>
      <c r="H8" s="5">
        <v>12</v>
      </c>
      <c r="I8" s="5">
        <v>12</v>
      </c>
      <c r="J8" s="5">
        <v>13</v>
      </c>
      <c r="K8" s="5">
        <v>17</v>
      </c>
      <c r="L8" s="7"/>
      <c r="M8" s="5">
        <v>8</v>
      </c>
      <c r="N8" s="5">
        <v>9</v>
      </c>
      <c r="O8" s="5">
        <v>10</v>
      </c>
      <c r="P8" s="5">
        <v>12</v>
      </c>
      <c r="Q8" s="5">
        <v>13</v>
      </c>
      <c r="R8" s="5">
        <v>14</v>
      </c>
      <c r="S8" s="5">
        <v>14</v>
      </c>
      <c r="T8" s="5">
        <v>18</v>
      </c>
      <c r="U8" s="7"/>
      <c r="V8" s="5">
        <v>7</v>
      </c>
      <c r="W8" s="5">
        <v>8</v>
      </c>
      <c r="X8" s="5">
        <v>8</v>
      </c>
      <c r="Y8" s="5">
        <v>8</v>
      </c>
      <c r="Z8" s="5">
        <v>10</v>
      </c>
      <c r="AA8" s="5">
        <v>10</v>
      </c>
      <c r="AB8" s="5">
        <v>10</v>
      </c>
      <c r="AC8" s="19">
        <v>13</v>
      </c>
    </row>
    <row r="9" spans="1:29" ht="18.75" x14ac:dyDescent="0.3">
      <c r="A9" s="109"/>
      <c r="B9" s="112"/>
      <c r="C9" s="5">
        <v>25</v>
      </c>
      <c r="D9" s="14">
        <v>9</v>
      </c>
      <c r="E9" s="5">
        <v>11</v>
      </c>
      <c r="F9" s="5">
        <v>12</v>
      </c>
      <c r="G9" s="85">
        <v>12</v>
      </c>
      <c r="H9" s="85">
        <v>14</v>
      </c>
      <c r="I9" s="85">
        <v>14</v>
      </c>
      <c r="J9" s="85">
        <v>15</v>
      </c>
      <c r="K9" s="85">
        <v>20</v>
      </c>
      <c r="L9" s="86"/>
      <c r="M9" s="85">
        <v>9</v>
      </c>
      <c r="N9" s="85">
        <v>11</v>
      </c>
      <c r="O9" s="85">
        <v>11</v>
      </c>
      <c r="P9" s="85">
        <v>13</v>
      </c>
      <c r="Q9" s="85">
        <v>15</v>
      </c>
      <c r="R9" s="85">
        <v>17</v>
      </c>
      <c r="S9" s="85">
        <v>17</v>
      </c>
      <c r="T9" s="85">
        <v>21</v>
      </c>
      <c r="U9" s="7"/>
      <c r="V9" s="35">
        <v>8</v>
      </c>
      <c r="W9" s="35">
        <v>9</v>
      </c>
      <c r="X9" s="5">
        <v>9</v>
      </c>
      <c r="Y9" s="5">
        <v>10</v>
      </c>
      <c r="Z9" s="5">
        <v>11</v>
      </c>
      <c r="AA9" s="5">
        <v>12</v>
      </c>
      <c r="AB9" s="5">
        <v>12</v>
      </c>
      <c r="AC9" s="19">
        <v>15</v>
      </c>
    </row>
    <row r="10" spans="1:29" ht="18.75" x14ac:dyDescent="0.3">
      <c r="A10" s="109"/>
      <c r="B10" s="113"/>
      <c r="C10" s="15">
        <v>10</v>
      </c>
      <c r="D10" s="32">
        <v>10</v>
      </c>
      <c r="E10" s="15">
        <v>13</v>
      </c>
      <c r="F10" s="15">
        <v>13</v>
      </c>
      <c r="G10" s="87">
        <v>14</v>
      </c>
      <c r="H10" s="87">
        <v>15</v>
      </c>
      <c r="I10" s="87">
        <v>16</v>
      </c>
      <c r="J10" s="87">
        <v>17</v>
      </c>
      <c r="K10" s="87">
        <v>23</v>
      </c>
      <c r="L10" s="88"/>
      <c r="M10" s="89">
        <v>11</v>
      </c>
      <c r="N10" s="87">
        <v>12</v>
      </c>
      <c r="O10" s="87">
        <v>13</v>
      </c>
      <c r="P10" s="87">
        <v>15</v>
      </c>
      <c r="Q10" s="87">
        <v>17</v>
      </c>
      <c r="R10" s="87">
        <v>19</v>
      </c>
      <c r="S10" s="87">
        <v>19</v>
      </c>
      <c r="T10" s="87">
        <v>24</v>
      </c>
      <c r="U10" s="16"/>
      <c r="V10" s="34">
        <v>9</v>
      </c>
      <c r="W10" s="34">
        <v>10</v>
      </c>
      <c r="X10" s="15">
        <v>10</v>
      </c>
      <c r="Y10" s="15">
        <v>11</v>
      </c>
      <c r="Z10" s="15">
        <v>12</v>
      </c>
      <c r="AA10" s="15">
        <v>14</v>
      </c>
      <c r="AB10" s="15">
        <v>14</v>
      </c>
      <c r="AC10" s="28">
        <v>17</v>
      </c>
    </row>
    <row r="11" spans="1:29" ht="18.75" x14ac:dyDescent="0.3">
      <c r="A11" s="109"/>
      <c r="B11" s="111">
        <v>51</v>
      </c>
      <c r="C11" s="12">
        <v>90</v>
      </c>
      <c r="D11" s="17">
        <v>6</v>
      </c>
      <c r="E11" s="12">
        <v>7</v>
      </c>
      <c r="F11" s="12">
        <v>7</v>
      </c>
      <c r="G11" s="83">
        <v>8</v>
      </c>
      <c r="H11" s="83">
        <v>9</v>
      </c>
      <c r="I11" s="83">
        <v>10</v>
      </c>
      <c r="J11" s="83">
        <v>10</v>
      </c>
      <c r="K11" s="83">
        <v>14</v>
      </c>
      <c r="L11" s="84"/>
      <c r="M11" s="83">
        <v>7</v>
      </c>
      <c r="N11" s="83">
        <v>8</v>
      </c>
      <c r="O11" s="83">
        <v>8</v>
      </c>
      <c r="P11" s="83">
        <v>9</v>
      </c>
      <c r="Q11" s="83">
        <v>10</v>
      </c>
      <c r="R11" s="83">
        <v>11</v>
      </c>
      <c r="S11" s="83">
        <v>11</v>
      </c>
      <c r="T11" s="83">
        <v>14</v>
      </c>
      <c r="U11" s="18"/>
      <c r="V11" s="12">
        <v>5</v>
      </c>
      <c r="W11" s="12">
        <v>6</v>
      </c>
      <c r="X11" s="12">
        <v>6</v>
      </c>
      <c r="Y11" s="12">
        <v>6</v>
      </c>
      <c r="Z11" s="12">
        <v>7</v>
      </c>
      <c r="AA11" s="12">
        <v>8</v>
      </c>
      <c r="AB11" s="12">
        <v>8</v>
      </c>
      <c r="AC11" s="29">
        <v>10</v>
      </c>
    </row>
    <row r="12" spans="1:29" ht="18.75" x14ac:dyDescent="0.3">
      <c r="A12" s="109"/>
      <c r="B12" s="112"/>
      <c r="C12" s="5">
        <v>75</v>
      </c>
      <c r="D12" s="14">
        <v>7</v>
      </c>
      <c r="E12" s="5">
        <v>8</v>
      </c>
      <c r="F12" s="5">
        <v>9</v>
      </c>
      <c r="G12" s="85">
        <v>10</v>
      </c>
      <c r="H12" s="85">
        <v>11</v>
      </c>
      <c r="I12" s="85">
        <v>12</v>
      </c>
      <c r="J12" s="85">
        <v>13</v>
      </c>
      <c r="K12" s="85">
        <v>17</v>
      </c>
      <c r="L12" s="86"/>
      <c r="M12" s="85">
        <v>8</v>
      </c>
      <c r="N12" s="85">
        <v>9</v>
      </c>
      <c r="O12" s="85">
        <v>9</v>
      </c>
      <c r="P12" s="85">
        <v>11</v>
      </c>
      <c r="Q12" s="85">
        <v>12</v>
      </c>
      <c r="R12" s="85">
        <v>13</v>
      </c>
      <c r="S12" s="85">
        <v>13</v>
      </c>
      <c r="T12" s="85">
        <v>17</v>
      </c>
      <c r="U12" s="7"/>
      <c r="V12" s="5">
        <v>7</v>
      </c>
      <c r="W12" s="5">
        <v>7</v>
      </c>
      <c r="X12" s="5">
        <v>8</v>
      </c>
      <c r="Y12" s="5">
        <v>8</v>
      </c>
      <c r="Z12" s="5">
        <v>9</v>
      </c>
      <c r="AA12" s="5">
        <v>10</v>
      </c>
      <c r="AB12" s="5">
        <v>10</v>
      </c>
      <c r="AC12" s="19">
        <v>12</v>
      </c>
    </row>
    <row r="13" spans="1:29" ht="18.75" x14ac:dyDescent="0.3">
      <c r="A13" s="109"/>
      <c r="B13" s="112"/>
      <c r="C13" s="5">
        <v>50</v>
      </c>
      <c r="D13" s="33">
        <v>8</v>
      </c>
      <c r="E13" s="5">
        <v>10</v>
      </c>
      <c r="F13" s="5">
        <v>11</v>
      </c>
      <c r="G13" s="85">
        <v>12</v>
      </c>
      <c r="H13" s="85">
        <v>14</v>
      </c>
      <c r="I13" s="85">
        <v>14</v>
      </c>
      <c r="J13" s="85">
        <v>15</v>
      </c>
      <c r="K13" s="85">
        <v>20</v>
      </c>
      <c r="L13" s="86"/>
      <c r="M13" s="85">
        <v>10</v>
      </c>
      <c r="N13" s="85">
        <v>11</v>
      </c>
      <c r="O13" s="85">
        <v>11</v>
      </c>
      <c r="P13" s="85">
        <v>13</v>
      </c>
      <c r="Q13" s="85">
        <v>15</v>
      </c>
      <c r="R13" s="85">
        <v>16</v>
      </c>
      <c r="S13" s="85">
        <v>16</v>
      </c>
      <c r="T13" s="85">
        <v>20</v>
      </c>
      <c r="U13" s="7"/>
      <c r="V13" s="5">
        <v>8</v>
      </c>
      <c r="W13" s="5">
        <v>9</v>
      </c>
      <c r="X13" s="5">
        <v>9</v>
      </c>
      <c r="Y13" s="5">
        <v>9</v>
      </c>
      <c r="Z13" s="5">
        <v>11</v>
      </c>
      <c r="AA13" s="5">
        <v>12</v>
      </c>
      <c r="AB13" s="5">
        <v>12</v>
      </c>
      <c r="AC13" s="19">
        <v>15</v>
      </c>
    </row>
    <row r="14" spans="1:29" ht="18.75" x14ac:dyDescent="0.3">
      <c r="A14" s="109"/>
      <c r="B14" s="112"/>
      <c r="C14" s="5">
        <v>25</v>
      </c>
      <c r="D14" s="33">
        <v>10</v>
      </c>
      <c r="E14" s="5">
        <v>12</v>
      </c>
      <c r="F14" s="5">
        <v>13</v>
      </c>
      <c r="G14" s="85">
        <v>14</v>
      </c>
      <c r="H14" s="85">
        <v>16</v>
      </c>
      <c r="I14" s="85">
        <v>17</v>
      </c>
      <c r="J14" s="85">
        <v>18</v>
      </c>
      <c r="K14" s="85">
        <v>24</v>
      </c>
      <c r="L14" s="86"/>
      <c r="M14" s="85">
        <v>11</v>
      </c>
      <c r="N14" s="85">
        <v>13</v>
      </c>
      <c r="O14" s="85">
        <v>13</v>
      </c>
      <c r="P14" s="85">
        <v>15</v>
      </c>
      <c r="Q14" s="85">
        <v>17</v>
      </c>
      <c r="R14" s="85">
        <v>19</v>
      </c>
      <c r="S14" s="85">
        <v>19</v>
      </c>
      <c r="T14" s="85">
        <v>23</v>
      </c>
      <c r="U14" s="7"/>
      <c r="V14" s="35">
        <v>9</v>
      </c>
      <c r="W14" s="35">
        <v>10</v>
      </c>
      <c r="X14" s="5">
        <v>11</v>
      </c>
      <c r="Y14" s="5">
        <v>11</v>
      </c>
      <c r="Z14" s="5">
        <v>12</v>
      </c>
      <c r="AA14" s="5">
        <v>13</v>
      </c>
      <c r="AB14" s="5">
        <v>13</v>
      </c>
      <c r="AC14" s="19">
        <v>17</v>
      </c>
    </row>
    <row r="15" spans="1:29" ht="18.75" x14ac:dyDescent="0.3">
      <c r="A15" s="109"/>
      <c r="B15" s="113"/>
      <c r="C15" s="15">
        <v>10</v>
      </c>
      <c r="D15" s="32">
        <v>11</v>
      </c>
      <c r="E15" s="34">
        <v>13</v>
      </c>
      <c r="F15" s="15">
        <v>14</v>
      </c>
      <c r="G15" s="87">
        <v>16</v>
      </c>
      <c r="H15" s="87">
        <v>18</v>
      </c>
      <c r="I15" s="87">
        <v>19</v>
      </c>
      <c r="J15" s="87">
        <v>20</v>
      </c>
      <c r="K15" s="87">
        <v>27</v>
      </c>
      <c r="L15" s="88"/>
      <c r="M15" s="89">
        <v>13</v>
      </c>
      <c r="N15" s="87">
        <v>15</v>
      </c>
      <c r="O15" s="87">
        <v>15</v>
      </c>
      <c r="P15" s="87">
        <v>17</v>
      </c>
      <c r="Q15" s="87">
        <v>19</v>
      </c>
      <c r="R15" s="87">
        <v>21</v>
      </c>
      <c r="S15" s="87">
        <v>21</v>
      </c>
      <c r="T15" s="87">
        <v>26</v>
      </c>
      <c r="U15" s="16"/>
      <c r="V15" s="34">
        <v>10</v>
      </c>
      <c r="W15" s="34">
        <v>12</v>
      </c>
      <c r="X15" s="15">
        <v>12</v>
      </c>
      <c r="Y15" s="15">
        <v>12</v>
      </c>
      <c r="Z15" s="15">
        <v>14</v>
      </c>
      <c r="AA15" s="15">
        <v>15</v>
      </c>
      <c r="AB15" s="15">
        <v>15</v>
      </c>
      <c r="AC15" s="28">
        <v>19</v>
      </c>
    </row>
    <row r="16" spans="1:29" ht="18.75" x14ac:dyDescent="0.3">
      <c r="A16" s="109"/>
      <c r="B16" s="111">
        <v>25</v>
      </c>
      <c r="C16" s="12">
        <v>90</v>
      </c>
      <c r="D16" s="17">
        <v>6</v>
      </c>
      <c r="E16" s="12">
        <v>8</v>
      </c>
      <c r="F16" s="12">
        <v>8</v>
      </c>
      <c r="G16" s="83">
        <v>9</v>
      </c>
      <c r="H16" s="83">
        <v>10</v>
      </c>
      <c r="I16" s="83">
        <v>10</v>
      </c>
      <c r="J16" s="83">
        <v>11</v>
      </c>
      <c r="K16" s="83">
        <v>14</v>
      </c>
      <c r="L16" s="84"/>
      <c r="M16" s="83">
        <v>7</v>
      </c>
      <c r="N16" s="83">
        <v>8</v>
      </c>
      <c r="O16" s="83">
        <v>8</v>
      </c>
      <c r="P16" s="83">
        <v>10</v>
      </c>
      <c r="Q16" s="83">
        <v>11</v>
      </c>
      <c r="R16" s="83">
        <v>12</v>
      </c>
      <c r="S16" s="83">
        <v>12</v>
      </c>
      <c r="T16" s="83">
        <v>15</v>
      </c>
      <c r="U16" s="18"/>
      <c r="V16" s="12">
        <v>5</v>
      </c>
      <c r="W16" s="12">
        <v>6</v>
      </c>
      <c r="X16" s="12">
        <v>6</v>
      </c>
      <c r="Y16" s="12">
        <v>7</v>
      </c>
      <c r="Z16" s="12">
        <v>8</v>
      </c>
      <c r="AA16" s="12">
        <v>9</v>
      </c>
      <c r="AB16" s="12">
        <v>9</v>
      </c>
      <c r="AC16" s="29">
        <v>11</v>
      </c>
    </row>
    <row r="17" spans="1:29" ht="18.75" x14ac:dyDescent="0.3">
      <c r="A17" s="109"/>
      <c r="B17" s="112"/>
      <c r="C17" s="5">
        <v>75</v>
      </c>
      <c r="D17" s="14">
        <v>8</v>
      </c>
      <c r="E17" s="5">
        <v>10</v>
      </c>
      <c r="F17" s="5">
        <v>10</v>
      </c>
      <c r="G17" s="85">
        <v>11</v>
      </c>
      <c r="H17" s="85">
        <v>12</v>
      </c>
      <c r="I17" s="85">
        <v>12</v>
      </c>
      <c r="J17" s="85">
        <v>13</v>
      </c>
      <c r="K17" s="85">
        <v>17</v>
      </c>
      <c r="L17" s="86"/>
      <c r="M17" s="85">
        <v>8</v>
      </c>
      <c r="N17" s="85">
        <v>9</v>
      </c>
      <c r="O17" s="85">
        <v>9</v>
      </c>
      <c r="P17" s="85">
        <v>12</v>
      </c>
      <c r="Q17" s="85">
        <v>13</v>
      </c>
      <c r="R17" s="85">
        <v>15</v>
      </c>
      <c r="S17" s="85">
        <v>15</v>
      </c>
      <c r="T17" s="85">
        <v>19</v>
      </c>
      <c r="U17" s="7"/>
      <c r="V17" s="5">
        <v>7</v>
      </c>
      <c r="W17" s="5">
        <v>7</v>
      </c>
      <c r="X17" s="5">
        <v>8</v>
      </c>
      <c r="Y17" s="5">
        <v>9</v>
      </c>
      <c r="Z17" s="5">
        <v>10</v>
      </c>
      <c r="AA17" s="5">
        <v>11</v>
      </c>
      <c r="AB17" s="5">
        <v>11</v>
      </c>
      <c r="AC17" s="19">
        <v>13</v>
      </c>
    </row>
    <row r="18" spans="1:29" ht="18.75" x14ac:dyDescent="0.3">
      <c r="A18" s="109"/>
      <c r="B18" s="112"/>
      <c r="C18" s="5">
        <v>50</v>
      </c>
      <c r="D18" s="33">
        <v>9</v>
      </c>
      <c r="E18" s="5">
        <v>11</v>
      </c>
      <c r="F18" s="5">
        <v>12</v>
      </c>
      <c r="G18" s="85">
        <v>13</v>
      </c>
      <c r="H18" s="85">
        <v>14</v>
      </c>
      <c r="I18" s="85">
        <v>15</v>
      </c>
      <c r="J18" s="85">
        <v>16</v>
      </c>
      <c r="K18" s="85">
        <v>21</v>
      </c>
      <c r="L18" s="86"/>
      <c r="M18" s="85">
        <v>10</v>
      </c>
      <c r="N18" s="85">
        <v>11</v>
      </c>
      <c r="O18" s="85">
        <v>11</v>
      </c>
      <c r="P18" s="85">
        <v>14</v>
      </c>
      <c r="Q18" s="85">
        <v>16</v>
      </c>
      <c r="R18" s="85">
        <v>18</v>
      </c>
      <c r="S18" s="85">
        <v>18</v>
      </c>
      <c r="T18" s="85">
        <v>22</v>
      </c>
      <c r="U18" s="7"/>
      <c r="V18" s="5">
        <v>8</v>
      </c>
      <c r="W18" s="5">
        <v>9</v>
      </c>
      <c r="X18" s="5">
        <v>9</v>
      </c>
      <c r="Y18" s="5">
        <v>10</v>
      </c>
      <c r="Z18" s="5">
        <v>12</v>
      </c>
      <c r="AA18" s="5">
        <v>13</v>
      </c>
      <c r="AB18" s="5">
        <v>13</v>
      </c>
      <c r="AC18" s="19">
        <v>16</v>
      </c>
    </row>
    <row r="19" spans="1:29" ht="18.75" x14ac:dyDescent="0.3">
      <c r="A19" s="109"/>
      <c r="B19" s="112"/>
      <c r="C19" s="5">
        <v>25</v>
      </c>
      <c r="D19" s="33">
        <v>11</v>
      </c>
      <c r="E19" s="5">
        <v>13</v>
      </c>
      <c r="F19" s="5">
        <v>14</v>
      </c>
      <c r="G19" s="85">
        <v>15</v>
      </c>
      <c r="H19" s="85">
        <v>17</v>
      </c>
      <c r="I19" s="85">
        <v>17</v>
      </c>
      <c r="J19" s="85">
        <v>19</v>
      </c>
      <c r="K19" s="85">
        <v>25</v>
      </c>
      <c r="L19" s="86"/>
      <c r="M19" s="85">
        <v>11</v>
      </c>
      <c r="N19" s="85">
        <v>13</v>
      </c>
      <c r="O19" s="85">
        <v>13</v>
      </c>
      <c r="P19" s="85">
        <v>16</v>
      </c>
      <c r="Q19" s="85">
        <v>19</v>
      </c>
      <c r="R19" s="85">
        <v>20</v>
      </c>
      <c r="S19" s="85">
        <v>20</v>
      </c>
      <c r="T19" s="85">
        <v>26</v>
      </c>
      <c r="U19" s="7"/>
      <c r="V19" s="5">
        <v>9</v>
      </c>
      <c r="W19" s="5">
        <v>10</v>
      </c>
      <c r="X19" s="5">
        <v>11</v>
      </c>
      <c r="Y19" s="5">
        <v>12</v>
      </c>
      <c r="Z19" s="5">
        <v>13</v>
      </c>
      <c r="AA19" s="5">
        <v>15</v>
      </c>
      <c r="AB19" s="5">
        <v>15</v>
      </c>
      <c r="AC19" s="19">
        <v>19</v>
      </c>
    </row>
    <row r="20" spans="1:29" ht="18.75" x14ac:dyDescent="0.3">
      <c r="A20" s="110"/>
      <c r="B20" s="113"/>
      <c r="C20" s="15">
        <v>10</v>
      </c>
      <c r="D20" s="32">
        <v>12</v>
      </c>
      <c r="E20" s="15">
        <v>15</v>
      </c>
      <c r="F20" s="15">
        <v>16</v>
      </c>
      <c r="G20" s="87">
        <v>17</v>
      </c>
      <c r="H20" s="87">
        <v>19</v>
      </c>
      <c r="I20" s="87">
        <v>20</v>
      </c>
      <c r="J20" s="87">
        <v>21</v>
      </c>
      <c r="K20" s="87">
        <v>28</v>
      </c>
      <c r="L20" s="88"/>
      <c r="M20" s="87">
        <v>13</v>
      </c>
      <c r="N20" s="87">
        <v>15</v>
      </c>
      <c r="O20" s="87">
        <v>15</v>
      </c>
      <c r="P20" s="87">
        <v>19</v>
      </c>
      <c r="Q20" s="87">
        <v>21</v>
      </c>
      <c r="R20" s="87">
        <v>23</v>
      </c>
      <c r="S20" s="87">
        <v>23</v>
      </c>
      <c r="T20" s="87">
        <v>29</v>
      </c>
      <c r="U20" s="16"/>
      <c r="V20" s="15">
        <v>10</v>
      </c>
      <c r="W20" s="15">
        <v>12</v>
      </c>
      <c r="X20" s="15">
        <v>12</v>
      </c>
      <c r="Y20" s="15">
        <v>13</v>
      </c>
      <c r="Z20" s="15">
        <v>15</v>
      </c>
      <c r="AA20" s="15">
        <v>17</v>
      </c>
      <c r="AB20" s="15">
        <v>17</v>
      </c>
      <c r="AC20" s="28">
        <v>21</v>
      </c>
    </row>
    <row r="21" spans="1:29" ht="18.75" x14ac:dyDescent="0.3">
      <c r="A21" s="20"/>
      <c r="B21" s="21"/>
      <c r="C21" s="22"/>
      <c r="D21" s="23"/>
      <c r="E21" s="22"/>
      <c r="F21" s="22"/>
      <c r="G21" s="22"/>
      <c r="H21" s="22"/>
      <c r="I21" s="22"/>
      <c r="J21" s="22"/>
      <c r="K21" s="22"/>
      <c r="L21" s="24"/>
      <c r="M21" s="22"/>
      <c r="N21" s="22"/>
      <c r="O21" s="22"/>
      <c r="P21" s="22"/>
      <c r="Q21" s="22"/>
      <c r="R21" s="22"/>
      <c r="S21" s="22"/>
      <c r="T21" s="22"/>
      <c r="U21" s="24"/>
      <c r="V21" s="22"/>
      <c r="W21" s="22"/>
      <c r="X21" s="22"/>
      <c r="Y21" s="22"/>
      <c r="Z21" s="22"/>
      <c r="AA21" s="22"/>
      <c r="AB21" s="22"/>
      <c r="AC21" s="30"/>
    </row>
    <row r="22" spans="1:29" ht="18.75" x14ac:dyDescent="0.3">
      <c r="A22" s="108">
        <v>25</v>
      </c>
      <c r="B22" s="111">
        <v>76</v>
      </c>
      <c r="C22" s="12">
        <v>90</v>
      </c>
      <c r="D22" s="17">
        <v>5</v>
      </c>
      <c r="E22" s="12">
        <v>6</v>
      </c>
      <c r="F22" s="83">
        <v>7</v>
      </c>
      <c r="G22" s="83">
        <v>8</v>
      </c>
      <c r="H22" s="83">
        <v>8</v>
      </c>
      <c r="I22" s="83">
        <v>9</v>
      </c>
      <c r="J22" s="83">
        <v>10</v>
      </c>
      <c r="K22" s="83">
        <v>13</v>
      </c>
      <c r="L22" s="84"/>
      <c r="M22" s="83">
        <v>6</v>
      </c>
      <c r="N22" s="83">
        <v>6</v>
      </c>
      <c r="O22" s="83">
        <v>7</v>
      </c>
      <c r="P22" s="83">
        <v>8</v>
      </c>
      <c r="Q22" s="83">
        <v>9</v>
      </c>
      <c r="R22" s="83">
        <v>10</v>
      </c>
      <c r="S22" s="83">
        <v>10</v>
      </c>
      <c r="T22" s="83">
        <v>13</v>
      </c>
      <c r="U22" s="18"/>
      <c r="V22" s="12">
        <v>5</v>
      </c>
      <c r="W22" s="12">
        <v>5</v>
      </c>
      <c r="X22" s="12">
        <v>5</v>
      </c>
      <c r="Y22" s="12">
        <v>6</v>
      </c>
      <c r="Z22" s="12">
        <v>7</v>
      </c>
      <c r="AA22" s="12">
        <v>8</v>
      </c>
      <c r="AB22" s="12">
        <v>8</v>
      </c>
      <c r="AC22" s="29">
        <v>10</v>
      </c>
    </row>
    <row r="23" spans="1:29" ht="18.75" x14ac:dyDescent="0.3">
      <c r="A23" s="109"/>
      <c r="B23" s="112"/>
      <c r="C23" s="5">
        <v>75</v>
      </c>
      <c r="D23" s="14">
        <v>6</v>
      </c>
      <c r="E23" s="5">
        <v>8</v>
      </c>
      <c r="F23" s="85">
        <v>8</v>
      </c>
      <c r="G23" s="85">
        <v>9</v>
      </c>
      <c r="H23" s="85">
        <v>10</v>
      </c>
      <c r="I23" s="85">
        <v>11</v>
      </c>
      <c r="J23" s="85">
        <v>12</v>
      </c>
      <c r="K23" s="85">
        <v>16</v>
      </c>
      <c r="L23" s="86"/>
      <c r="M23" s="85">
        <v>7</v>
      </c>
      <c r="N23" s="85">
        <v>8</v>
      </c>
      <c r="O23" s="85">
        <v>8</v>
      </c>
      <c r="P23" s="85">
        <v>10</v>
      </c>
      <c r="Q23" s="85">
        <v>11</v>
      </c>
      <c r="R23" s="85">
        <v>12</v>
      </c>
      <c r="S23" s="85">
        <v>12</v>
      </c>
      <c r="T23" s="85">
        <v>15</v>
      </c>
      <c r="U23" s="7"/>
      <c r="V23" s="5">
        <v>5</v>
      </c>
      <c r="W23" s="5">
        <v>6</v>
      </c>
      <c r="X23" s="5">
        <v>6</v>
      </c>
      <c r="Y23" s="5">
        <v>8</v>
      </c>
      <c r="Z23" s="5">
        <v>9</v>
      </c>
      <c r="AA23" s="5">
        <v>9</v>
      </c>
      <c r="AB23" s="5">
        <v>9</v>
      </c>
      <c r="AC23" s="19">
        <v>12</v>
      </c>
    </row>
    <row r="24" spans="1:29" ht="18.75" x14ac:dyDescent="0.3">
      <c r="A24" s="109"/>
      <c r="B24" s="112"/>
      <c r="C24" s="5">
        <v>50</v>
      </c>
      <c r="D24" s="14">
        <v>8</v>
      </c>
      <c r="E24" s="5">
        <v>9</v>
      </c>
      <c r="F24" s="85">
        <v>10</v>
      </c>
      <c r="G24" s="85">
        <v>11</v>
      </c>
      <c r="H24" s="85">
        <v>13</v>
      </c>
      <c r="I24" s="85">
        <v>13</v>
      </c>
      <c r="J24" s="85">
        <v>14</v>
      </c>
      <c r="K24" s="85">
        <v>19</v>
      </c>
      <c r="L24" s="86"/>
      <c r="M24" s="85">
        <v>8</v>
      </c>
      <c r="N24" s="85">
        <v>9</v>
      </c>
      <c r="O24" s="85">
        <v>10</v>
      </c>
      <c r="P24" s="85">
        <v>12</v>
      </c>
      <c r="Q24" s="85">
        <v>13</v>
      </c>
      <c r="R24" s="85">
        <v>14</v>
      </c>
      <c r="S24" s="85">
        <v>14</v>
      </c>
      <c r="T24" s="85">
        <v>18</v>
      </c>
      <c r="U24" s="7"/>
      <c r="V24" s="5">
        <v>7</v>
      </c>
      <c r="W24" s="5">
        <v>8</v>
      </c>
      <c r="X24" s="5">
        <v>8</v>
      </c>
      <c r="Y24" s="5">
        <v>9</v>
      </c>
      <c r="Z24" s="5">
        <v>10</v>
      </c>
      <c r="AA24" s="5">
        <v>11</v>
      </c>
      <c r="AB24" s="5">
        <v>11</v>
      </c>
      <c r="AC24" s="19">
        <v>14</v>
      </c>
    </row>
    <row r="25" spans="1:29" ht="18.75" x14ac:dyDescent="0.3">
      <c r="A25" s="109"/>
      <c r="B25" s="112"/>
      <c r="C25" s="5">
        <v>25</v>
      </c>
      <c r="D25" s="14">
        <v>9</v>
      </c>
      <c r="E25" s="5">
        <v>11</v>
      </c>
      <c r="F25" s="85">
        <v>12</v>
      </c>
      <c r="G25" s="85">
        <v>13</v>
      </c>
      <c r="H25" s="85">
        <v>15</v>
      </c>
      <c r="I25" s="85">
        <v>16</v>
      </c>
      <c r="J25" s="85">
        <v>17</v>
      </c>
      <c r="K25" s="85">
        <v>22</v>
      </c>
      <c r="L25" s="86"/>
      <c r="M25" s="85">
        <v>9</v>
      </c>
      <c r="N25" s="85">
        <v>11</v>
      </c>
      <c r="O25" s="85">
        <v>11</v>
      </c>
      <c r="P25" s="85">
        <v>13</v>
      </c>
      <c r="Q25" s="85">
        <v>15</v>
      </c>
      <c r="R25" s="85">
        <v>17</v>
      </c>
      <c r="S25" s="85">
        <v>17</v>
      </c>
      <c r="T25" s="85">
        <v>21</v>
      </c>
      <c r="U25" s="7"/>
      <c r="V25" s="35">
        <v>8</v>
      </c>
      <c r="W25" s="35">
        <v>9</v>
      </c>
      <c r="X25" s="5">
        <v>9</v>
      </c>
      <c r="Y25" s="5">
        <v>11</v>
      </c>
      <c r="Z25" s="5">
        <v>12</v>
      </c>
      <c r="AA25" s="5">
        <v>13</v>
      </c>
      <c r="AB25" s="5">
        <v>13</v>
      </c>
      <c r="AC25" s="19">
        <v>16</v>
      </c>
    </row>
    <row r="26" spans="1:29" ht="18.75" x14ac:dyDescent="0.3">
      <c r="A26" s="109"/>
      <c r="B26" s="113"/>
      <c r="C26" s="15">
        <v>10</v>
      </c>
      <c r="D26" s="32">
        <v>10</v>
      </c>
      <c r="E26" s="15">
        <v>13</v>
      </c>
      <c r="F26" s="87">
        <v>13</v>
      </c>
      <c r="G26" s="87">
        <v>15</v>
      </c>
      <c r="H26" s="87">
        <v>17</v>
      </c>
      <c r="I26" s="87">
        <v>18</v>
      </c>
      <c r="J26" s="87">
        <v>19</v>
      </c>
      <c r="K26" s="87">
        <v>25</v>
      </c>
      <c r="L26" s="88"/>
      <c r="M26" s="89">
        <v>11</v>
      </c>
      <c r="N26" s="87">
        <v>12</v>
      </c>
      <c r="O26" s="87">
        <v>13</v>
      </c>
      <c r="P26" s="87">
        <v>15</v>
      </c>
      <c r="Q26" s="87">
        <v>17</v>
      </c>
      <c r="R26" s="87">
        <v>19</v>
      </c>
      <c r="S26" s="87">
        <v>19</v>
      </c>
      <c r="T26" s="87">
        <v>24</v>
      </c>
      <c r="U26" s="16"/>
      <c r="V26" s="34">
        <v>9</v>
      </c>
      <c r="W26" s="34">
        <v>10</v>
      </c>
      <c r="X26" s="15">
        <v>10</v>
      </c>
      <c r="Y26" s="15">
        <v>12</v>
      </c>
      <c r="Z26" s="15">
        <v>13</v>
      </c>
      <c r="AA26" s="15">
        <v>15</v>
      </c>
      <c r="AB26" s="15">
        <v>15</v>
      </c>
      <c r="AC26" s="28">
        <v>19</v>
      </c>
    </row>
    <row r="27" spans="1:29" ht="18.75" x14ac:dyDescent="0.3">
      <c r="A27" s="109"/>
      <c r="B27" s="111">
        <v>51</v>
      </c>
      <c r="C27" s="12">
        <v>90</v>
      </c>
      <c r="D27" s="17">
        <v>6</v>
      </c>
      <c r="E27" s="12">
        <v>7</v>
      </c>
      <c r="F27" s="83">
        <v>7</v>
      </c>
      <c r="G27" s="83">
        <v>9</v>
      </c>
      <c r="H27" s="83">
        <v>10</v>
      </c>
      <c r="I27" s="83">
        <v>10</v>
      </c>
      <c r="J27" s="83">
        <v>11</v>
      </c>
      <c r="K27" s="83">
        <v>15</v>
      </c>
      <c r="L27" s="84"/>
      <c r="M27" s="83">
        <v>7</v>
      </c>
      <c r="N27" s="83">
        <v>8</v>
      </c>
      <c r="O27" s="83">
        <v>8</v>
      </c>
      <c r="P27" s="83">
        <v>9</v>
      </c>
      <c r="Q27" s="83">
        <v>10</v>
      </c>
      <c r="R27" s="83">
        <v>11</v>
      </c>
      <c r="S27" s="83">
        <v>11</v>
      </c>
      <c r="T27" s="83">
        <v>14</v>
      </c>
      <c r="U27" s="18"/>
      <c r="V27" s="12">
        <v>5</v>
      </c>
      <c r="W27" s="12">
        <v>6</v>
      </c>
      <c r="X27" s="12">
        <v>6</v>
      </c>
      <c r="Y27" s="12">
        <v>7</v>
      </c>
      <c r="Z27" s="12">
        <v>8</v>
      </c>
      <c r="AA27" s="12">
        <v>9</v>
      </c>
      <c r="AB27" s="12">
        <v>9</v>
      </c>
      <c r="AC27" s="29">
        <v>11</v>
      </c>
    </row>
    <row r="28" spans="1:29" ht="18.75" x14ac:dyDescent="0.3">
      <c r="A28" s="109"/>
      <c r="B28" s="112"/>
      <c r="C28" s="5">
        <v>75</v>
      </c>
      <c r="D28" s="14">
        <v>7</v>
      </c>
      <c r="E28" s="5">
        <v>8</v>
      </c>
      <c r="F28" s="85">
        <v>9</v>
      </c>
      <c r="G28" s="85">
        <v>11</v>
      </c>
      <c r="H28" s="85">
        <v>12</v>
      </c>
      <c r="I28" s="85">
        <v>13</v>
      </c>
      <c r="J28" s="85">
        <v>14</v>
      </c>
      <c r="K28" s="85">
        <v>18</v>
      </c>
      <c r="L28" s="86"/>
      <c r="M28" s="85">
        <v>8</v>
      </c>
      <c r="N28" s="85">
        <v>9</v>
      </c>
      <c r="O28" s="85">
        <v>10</v>
      </c>
      <c r="P28" s="85">
        <v>11</v>
      </c>
      <c r="Q28" s="85">
        <v>12</v>
      </c>
      <c r="R28" s="85">
        <v>13</v>
      </c>
      <c r="S28" s="85">
        <v>13</v>
      </c>
      <c r="T28" s="85">
        <v>17</v>
      </c>
      <c r="U28" s="7"/>
      <c r="V28" s="5">
        <v>7</v>
      </c>
      <c r="W28" s="5">
        <v>7</v>
      </c>
      <c r="X28" s="5">
        <v>8</v>
      </c>
      <c r="Y28" s="5">
        <v>8</v>
      </c>
      <c r="Z28" s="5">
        <v>10</v>
      </c>
      <c r="AA28" s="5">
        <v>10</v>
      </c>
      <c r="AB28" s="5">
        <v>10</v>
      </c>
      <c r="AC28" s="19">
        <v>13</v>
      </c>
    </row>
    <row r="29" spans="1:29" ht="18.75" x14ac:dyDescent="0.3">
      <c r="A29" s="109"/>
      <c r="B29" s="112"/>
      <c r="C29" s="5">
        <v>50</v>
      </c>
      <c r="D29" s="33">
        <v>8</v>
      </c>
      <c r="E29" s="5">
        <v>10</v>
      </c>
      <c r="F29" s="85">
        <v>11</v>
      </c>
      <c r="G29" s="85">
        <v>13</v>
      </c>
      <c r="H29" s="85">
        <v>15</v>
      </c>
      <c r="I29" s="85">
        <v>15</v>
      </c>
      <c r="J29" s="85">
        <v>16</v>
      </c>
      <c r="K29" s="90">
        <v>22</v>
      </c>
      <c r="L29" s="90"/>
      <c r="M29" s="85">
        <v>10</v>
      </c>
      <c r="N29" s="85">
        <v>11</v>
      </c>
      <c r="O29" s="85">
        <v>11</v>
      </c>
      <c r="P29" s="85">
        <v>13</v>
      </c>
      <c r="Q29" s="85">
        <v>15</v>
      </c>
      <c r="R29" s="85">
        <v>16</v>
      </c>
      <c r="S29" s="85">
        <v>16</v>
      </c>
      <c r="T29" s="85">
        <v>20</v>
      </c>
      <c r="U29" s="7"/>
      <c r="V29" s="5">
        <v>8</v>
      </c>
      <c r="W29" s="5">
        <v>9</v>
      </c>
      <c r="X29" s="5">
        <v>9</v>
      </c>
      <c r="Y29" s="5">
        <v>10</v>
      </c>
      <c r="Z29" s="5">
        <v>11</v>
      </c>
      <c r="AA29" s="5">
        <v>13</v>
      </c>
      <c r="AB29" s="5">
        <v>13</v>
      </c>
      <c r="AC29" s="19">
        <v>16</v>
      </c>
    </row>
    <row r="30" spans="1:29" ht="18.75" x14ac:dyDescent="0.3">
      <c r="A30" s="109"/>
      <c r="B30" s="112"/>
      <c r="C30" s="5">
        <v>25</v>
      </c>
      <c r="D30" s="33">
        <v>10</v>
      </c>
      <c r="E30" s="5">
        <v>12</v>
      </c>
      <c r="F30" s="85">
        <v>13</v>
      </c>
      <c r="G30" s="85">
        <v>15</v>
      </c>
      <c r="H30" s="85">
        <v>17</v>
      </c>
      <c r="I30" s="85">
        <v>18</v>
      </c>
      <c r="J30" s="85">
        <v>19</v>
      </c>
      <c r="K30" s="90">
        <v>26</v>
      </c>
      <c r="L30" s="90"/>
      <c r="M30" s="85">
        <v>11</v>
      </c>
      <c r="N30" s="85">
        <v>13</v>
      </c>
      <c r="O30" s="85">
        <v>13</v>
      </c>
      <c r="P30" s="85">
        <v>15</v>
      </c>
      <c r="Q30" s="85">
        <v>17</v>
      </c>
      <c r="R30" s="85">
        <v>19</v>
      </c>
      <c r="S30" s="85">
        <v>19</v>
      </c>
      <c r="T30" s="85">
        <v>23</v>
      </c>
      <c r="U30" s="7"/>
      <c r="V30" s="35">
        <v>9</v>
      </c>
      <c r="W30" s="35">
        <v>10</v>
      </c>
      <c r="X30" s="5">
        <v>11</v>
      </c>
      <c r="Y30" s="5">
        <v>12</v>
      </c>
      <c r="Z30" s="5">
        <v>13</v>
      </c>
      <c r="AA30" s="5">
        <v>15</v>
      </c>
      <c r="AB30" s="5">
        <v>15</v>
      </c>
      <c r="AC30" s="19">
        <v>18</v>
      </c>
    </row>
    <row r="31" spans="1:29" ht="18.75" x14ac:dyDescent="0.3">
      <c r="A31" s="109"/>
      <c r="B31" s="113"/>
      <c r="C31" s="15">
        <v>10</v>
      </c>
      <c r="D31" s="32">
        <v>11</v>
      </c>
      <c r="E31" s="15">
        <v>13</v>
      </c>
      <c r="F31" s="87">
        <v>14</v>
      </c>
      <c r="G31" s="87">
        <v>17</v>
      </c>
      <c r="H31" s="87">
        <v>19</v>
      </c>
      <c r="I31" s="87">
        <v>20</v>
      </c>
      <c r="J31" s="87">
        <v>22</v>
      </c>
      <c r="K31" s="91">
        <v>29</v>
      </c>
      <c r="L31" s="91"/>
      <c r="M31" s="89">
        <v>13</v>
      </c>
      <c r="N31" s="87">
        <v>15</v>
      </c>
      <c r="O31" s="87">
        <v>15</v>
      </c>
      <c r="P31" s="87">
        <v>17</v>
      </c>
      <c r="Q31" s="87">
        <v>19</v>
      </c>
      <c r="R31" s="87">
        <v>21</v>
      </c>
      <c r="S31" s="87">
        <v>21</v>
      </c>
      <c r="T31" s="91">
        <v>26</v>
      </c>
      <c r="U31" s="16"/>
      <c r="V31" s="34">
        <v>10</v>
      </c>
      <c r="W31" s="34">
        <v>12</v>
      </c>
      <c r="X31" s="15">
        <v>12</v>
      </c>
      <c r="Y31" s="15">
        <v>13</v>
      </c>
      <c r="Z31" s="15">
        <v>15</v>
      </c>
      <c r="AA31" s="15">
        <v>16</v>
      </c>
      <c r="AB31" s="15">
        <v>16</v>
      </c>
      <c r="AC31" s="28">
        <v>21</v>
      </c>
    </row>
    <row r="32" spans="1:29" ht="18.75" x14ac:dyDescent="0.3">
      <c r="A32" s="109"/>
      <c r="B32" s="111">
        <v>25</v>
      </c>
      <c r="C32" s="12">
        <v>90</v>
      </c>
      <c r="D32" s="17">
        <v>6</v>
      </c>
      <c r="E32" s="12">
        <v>8</v>
      </c>
      <c r="F32" s="83">
        <v>8</v>
      </c>
      <c r="G32" s="83">
        <v>9</v>
      </c>
      <c r="H32" s="83">
        <v>10</v>
      </c>
      <c r="I32" s="83">
        <v>11</v>
      </c>
      <c r="J32" s="83">
        <v>12</v>
      </c>
      <c r="K32" s="92">
        <v>15</v>
      </c>
      <c r="L32" s="92"/>
      <c r="M32" s="83">
        <v>7</v>
      </c>
      <c r="N32" s="83">
        <v>8</v>
      </c>
      <c r="O32" s="83">
        <v>8</v>
      </c>
      <c r="P32" s="83">
        <v>10</v>
      </c>
      <c r="Q32" s="83">
        <v>11</v>
      </c>
      <c r="R32" s="83">
        <v>12</v>
      </c>
      <c r="S32" s="83">
        <v>12</v>
      </c>
      <c r="T32" s="92">
        <v>15</v>
      </c>
      <c r="U32" s="18"/>
      <c r="V32" s="12">
        <v>5</v>
      </c>
      <c r="W32" s="12">
        <v>6</v>
      </c>
      <c r="X32" s="12">
        <v>6</v>
      </c>
      <c r="Y32" s="12">
        <v>8</v>
      </c>
      <c r="Z32" s="12">
        <v>9</v>
      </c>
      <c r="AA32" s="12">
        <v>9</v>
      </c>
      <c r="AB32" s="12">
        <v>9</v>
      </c>
      <c r="AC32" s="29">
        <v>12</v>
      </c>
    </row>
    <row r="33" spans="1:29" ht="18.75" x14ac:dyDescent="0.3">
      <c r="A33" s="109"/>
      <c r="B33" s="112"/>
      <c r="C33" s="5">
        <v>75</v>
      </c>
      <c r="D33" s="14">
        <v>8</v>
      </c>
      <c r="E33" s="5">
        <v>10</v>
      </c>
      <c r="F33" s="85">
        <v>10</v>
      </c>
      <c r="G33" s="85">
        <v>11</v>
      </c>
      <c r="H33" s="85">
        <v>13</v>
      </c>
      <c r="I33" s="85">
        <v>13</v>
      </c>
      <c r="J33" s="85">
        <v>14</v>
      </c>
      <c r="K33" s="90">
        <v>19</v>
      </c>
      <c r="L33" s="90"/>
      <c r="M33" s="85">
        <v>8</v>
      </c>
      <c r="N33" s="85">
        <v>9</v>
      </c>
      <c r="O33" s="85">
        <v>10</v>
      </c>
      <c r="P33" s="85">
        <v>12</v>
      </c>
      <c r="Q33" s="85">
        <v>13</v>
      </c>
      <c r="R33" s="85">
        <v>15</v>
      </c>
      <c r="S33" s="85">
        <v>15</v>
      </c>
      <c r="T33" s="90">
        <v>19</v>
      </c>
      <c r="U33" s="7"/>
      <c r="V33" s="5">
        <v>7</v>
      </c>
      <c r="W33" s="5">
        <v>7</v>
      </c>
      <c r="X33" s="5">
        <v>8</v>
      </c>
      <c r="Y33" s="5">
        <v>9</v>
      </c>
      <c r="Z33" s="5">
        <v>10</v>
      </c>
      <c r="AA33" s="5">
        <v>12</v>
      </c>
      <c r="AB33" s="5">
        <v>12</v>
      </c>
      <c r="AC33" s="19">
        <v>14</v>
      </c>
    </row>
    <row r="34" spans="1:29" ht="18.75" x14ac:dyDescent="0.3">
      <c r="A34" s="109"/>
      <c r="B34" s="112"/>
      <c r="C34" s="5">
        <v>50</v>
      </c>
      <c r="D34" s="14">
        <v>9</v>
      </c>
      <c r="E34" s="5">
        <v>11</v>
      </c>
      <c r="F34" s="85">
        <v>12</v>
      </c>
      <c r="G34" s="85">
        <v>14</v>
      </c>
      <c r="H34" s="85">
        <v>15</v>
      </c>
      <c r="I34" s="85">
        <v>16</v>
      </c>
      <c r="J34" s="85">
        <v>17</v>
      </c>
      <c r="K34" s="90">
        <v>23</v>
      </c>
      <c r="L34" s="90"/>
      <c r="M34" s="85">
        <v>10</v>
      </c>
      <c r="N34" s="85">
        <v>11</v>
      </c>
      <c r="O34" s="85">
        <v>11</v>
      </c>
      <c r="P34" s="85">
        <v>14</v>
      </c>
      <c r="Q34" s="85">
        <v>16</v>
      </c>
      <c r="R34" s="85">
        <v>18</v>
      </c>
      <c r="S34" s="85">
        <v>18</v>
      </c>
      <c r="T34" s="90">
        <v>22</v>
      </c>
      <c r="U34" s="7"/>
      <c r="V34" s="5">
        <v>8</v>
      </c>
      <c r="W34" s="5">
        <v>9</v>
      </c>
      <c r="X34" s="5">
        <v>9</v>
      </c>
      <c r="Y34" s="5">
        <v>11</v>
      </c>
      <c r="Z34" s="5">
        <v>13</v>
      </c>
      <c r="AA34" s="5">
        <v>14</v>
      </c>
      <c r="AB34" s="5">
        <v>14</v>
      </c>
      <c r="AC34" s="19">
        <v>17</v>
      </c>
    </row>
    <row r="35" spans="1:29" ht="18.75" x14ac:dyDescent="0.3">
      <c r="A35" s="109"/>
      <c r="B35" s="112"/>
      <c r="C35" s="5">
        <v>25</v>
      </c>
      <c r="D35" s="33">
        <v>11</v>
      </c>
      <c r="E35" s="5">
        <v>13</v>
      </c>
      <c r="F35" s="85">
        <v>14</v>
      </c>
      <c r="G35" s="85">
        <v>16</v>
      </c>
      <c r="H35" s="85">
        <v>18</v>
      </c>
      <c r="I35" s="85">
        <v>19</v>
      </c>
      <c r="J35" s="85">
        <v>20</v>
      </c>
      <c r="K35" s="90">
        <v>27</v>
      </c>
      <c r="L35" s="90"/>
      <c r="M35" s="85">
        <v>11</v>
      </c>
      <c r="N35" s="85">
        <v>13</v>
      </c>
      <c r="O35" s="85">
        <v>13</v>
      </c>
      <c r="P35" s="85">
        <v>16</v>
      </c>
      <c r="Q35" s="85">
        <v>19</v>
      </c>
      <c r="R35" s="85">
        <v>20</v>
      </c>
      <c r="S35" s="85">
        <v>20</v>
      </c>
      <c r="T35" s="90">
        <v>26</v>
      </c>
      <c r="U35" s="7"/>
      <c r="V35" s="5">
        <v>9</v>
      </c>
      <c r="W35" s="5">
        <v>10</v>
      </c>
      <c r="X35" s="5">
        <v>11</v>
      </c>
      <c r="Y35" s="5">
        <v>13</v>
      </c>
      <c r="Z35" s="5">
        <v>15</v>
      </c>
      <c r="AA35" s="5">
        <v>16</v>
      </c>
      <c r="AB35" s="5">
        <v>16</v>
      </c>
      <c r="AC35" s="19">
        <v>20</v>
      </c>
    </row>
    <row r="36" spans="1:29" ht="18.75" x14ac:dyDescent="0.3">
      <c r="A36" s="110"/>
      <c r="B36" s="113"/>
      <c r="C36" s="15">
        <v>10</v>
      </c>
      <c r="D36" s="32">
        <v>12</v>
      </c>
      <c r="E36" s="15">
        <v>15</v>
      </c>
      <c r="F36" s="87">
        <v>16</v>
      </c>
      <c r="G36" s="87">
        <v>18</v>
      </c>
      <c r="H36" s="87">
        <v>20</v>
      </c>
      <c r="I36" s="87">
        <v>21</v>
      </c>
      <c r="J36" s="87">
        <v>23</v>
      </c>
      <c r="K36" s="91">
        <v>30</v>
      </c>
      <c r="L36" s="91"/>
      <c r="M36" s="87">
        <v>13</v>
      </c>
      <c r="N36" s="87">
        <v>15</v>
      </c>
      <c r="O36" s="87">
        <v>15</v>
      </c>
      <c r="P36" s="87">
        <v>19</v>
      </c>
      <c r="Q36" s="87">
        <v>21</v>
      </c>
      <c r="R36" s="87">
        <v>23</v>
      </c>
      <c r="S36" s="87">
        <v>23</v>
      </c>
      <c r="T36" s="91">
        <v>29</v>
      </c>
      <c r="U36" s="16"/>
      <c r="V36" s="15">
        <v>10</v>
      </c>
      <c r="W36" s="15">
        <v>12</v>
      </c>
      <c r="X36" s="15">
        <v>12</v>
      </c>
      <c r="Y36" s="15">
        <v>15</v>
      </c>
      <c r="Z36" s="15">
        <v>16</v>
      </c>
      <c r="AA36" s="15">
        <v>18</v>
      </c>
      <c r="AB36" s="15">
        <v>18</v>
      </c>
      <c r="AC36" s="28">
        <v>23</v>
      </c>
    </row>
    <row r="37" spans="1:29" ht="18.75" x14ac:dyDescent="0.3">
      <c r="A37" s="20"/>
      <c r="B37" s="21"/>
      <c r="C37" s="22"/>
      <c r="D37" s="23"/>
      <c r="E37" s="22"/>
      <c r="F37" s="22"/>
      <c r="G37" s="22"/>
      <c r="H37" s="22"/>
      <c r="I37" s="22"/>
      <c r="J37" s="22"/>
      <c r="K37" s="26"/>
      <c r="L37" s="26"/>
      <c r="M37" s="22"/>
      <c r="N37" s="22"/>
      <c r="O37" s="22"/>
      <c r="P37" s="22"/>
      <c r="Q37" s="22"/>
      <c r="R37" s="22"/>
      <c r="S37" s="22"/>
      <c r="T37" s="26"/>
      <c r="U37" s="24"/>
      <c r="V37" s="22"/>
      <c r="W37" s="22"/>
      <c r="X37" s="22"/>
      <c r="Y37" s="22"/>
      <c r="Z37" s="22"/>
      <c r="AA37" s="22"/>
      <c r="AB37" s="22"/>
      <c r="AC37" s="30"/>
    </row>
    <row r="38" spans="1:29" ht="18.75" x14ac:dyDescent="0.3">
      <c r="A38" s="108">
        <v>17</v>
      </c>
      <c r="B38" s="111">
        <v>76</v>
      </c>
      <c r="C38" s="12">
        <v>90</v>
      </c>
      <c r="D38" s="17">
        <v>6</v>
      </c>
      <c r="E38" s="12">
        <v>8</v>
      </c>
      <c r="F38" s="12">
        <v>9</v>
      </c>
      <c r="G38" s="12">
        <v>9</v>
      </c>
      <c r="H38" s="12">
        <v>10</v>
      </c>
      <c r="I38" s="12">
        <v>11</v>
      </c>
      <c r="J38" s="12">
        <v>12</v>
      </c>
      <c r="K38" s="25">
        <v>15</v>
      </c>
      <c r="L38" s="25"/>
      <c r="M38" s="12">
        <v>7</v>
      </c>
      <c r="N38" s="12">
        <v>8</v>
      </c>
      <c r="O38" s="12">
        <v>8</v>
      </c>
      <c r="P38" s="12">
        <v>9</v>
      </c>
      <c r="Q38" s="12">
        <v>10</v>
      </c>
      <c r="R38" s="12">
        <v>11</v>
      </c>
      <c r="S38" s="12">
        <v>11</v>
      </c>
      <c r="T38" s="25">
        <v>14</v>
      </c>
      <c r="U38" s="18"/>
      <c r="V38" s="12">
        <v>6</v>
      </c>
      <c r="W38" s="12">
        <v>6</v>
      </c>
      <c r="X38" s="12">
        <v>7</v>
      </c>
      <c r="Y38" s="12">
        <v>8</v>
      </c>
      <c r="Z38" s="12">
        <v>9</v>
      </c>
      <c r="AA38" s="12">
        <v>9</v>
      </c>
      <c r="AB38" s="12">
        <v>9</v>
      </c>
      <c r="AC38" s="29">
        <v>12</v>
      </c>
    </row>
    <row r="39" spans="1:29" ht="18.75" x14ac:dyDescent="0.3">
      <c r="A39" s="109"/>
      <c r="B39" s="112"/>
      <c r="C39" s="5">
        <v>75</v>
      </c>
      <c r="D39" s="14">
        <v>8</v>
      </c>
      <c r="E39" s="5">
        <v>10</v>
      </c>
      <c r="F39" s="5">
        <v>11</v>
      </c>
      <c r="G39" s="85">
        <v>11</v>
      </c>
      <c r="H39" s="85">
        <v>13</v>
      </c>
      <c r="I39" s="85">
        <v>13</v>
      </c>
      <c r="J39" s="85">
        <v>14</v>
      </c>
      <c r="K39" s="90">
        <v>19</v>
      </c>
      <c r="L39" s="90"/>
      <c r="M39" s="85">
        <v>8</v>
      </c>
      <c r="N39" s="85">
        <v>9</v>
      </c>
      <c r="O39" s="85">
        <v>9</v>
      </c>
      <c r="P39" s="85">
        <v>11</v>
      </c>
      <c r="Q39" s="85">
        <v>12</v>
      </c>
      <c r="R39" s="85">
        <v>13</v>
      </c>
      <c r="S39" s="85">
        <v>13</v>
      </c>
      <c r="T39" s="90">
        <v>17</v>
      </c>
      <c r="U39" s="86"/>
      <c r="V39" s="85">
        <v>7</v>
      </c>
      <c r="W39" s="85">
        <v>8</v>
      </c>
      <c r="X39" s="85">
        <v>8</v>
      </c>
      <c r="Y39" s="5">
        <v>9</v>
      </c>
      <c r="Z39" s="5">
        <v>10</v>
      </c>
      <c r="AA39" s="5">
        <v>11</v>
      </c>
      <c r="AB39" s="5">
        <v>11</v>
      </c>
      <c r="AC39" s="19">
        <v>14</v>
      </c>
    </row>
    <row r="40" spans="1:29" ht="18.75" x14ac:dyDescent="0.3">
      <c r="A40" s="109"/>
      <c r="B40" s="112"/>
      <c r="C40" s="5">
        <v>50</v>
      </c>
      <c r="D40" s="33">
        <v>10</v>
      </c>
      <c r="E40" s="5">
        <v>12</v>
      </c>
      <c r="F40" s="5">
        <v>13</v>
      </c>
      <c r="G40" s="85">
        <v>14</v>
      </c>
      <c r="H40" s="85">
        <v>15</v>
      </c>
      <c r="I40" s="85">
        <v>16</v>
      </c>
      <c r="J40" s="85">
        <v>17</v>
      </c>
      <c r="K40" s="90">
        <v>23</v>
      </c>
      <c r="L40" s="90"/>
      <c r="M40" s="85">
        <v>10</v>
      </c>
      <c r="N40" s="85">
        <v>11</v>
      </c>
      <c r="O40" s="85">
        <v>11</v>
      </c>
      <c r="P40" s="85">
        <v>13</v>
      </c>
      <c r="Q40" s="85">
        <v>15</v>
      </c>
      <c r="R40" s="85">
        <v>16</v>
      </c>
      <c r="S40" s="85">
        <v>16</v>
      </c>
      <c r="T40" s="90">
        <v>20</v>
      </c>
      <c r="U40" s="86"/>
      <c r="V40" s="85">
        <v>8</v>
      </c>
      <c r="W40" s="85">
        <v>9</v>
      </c>
      <c r="X40" s="85">
        <v>10</v>
      </c>
      <c r="Y40" s="5">
        <v>11</v>
      </c>
      <c r="Z40" s="5">
        <v>13</v>
      </c>
      <c r="AA40" s="5">
        <v>14</v>
      </c>
      <c r="AB40" s="5">
        <v>14</v>
      </c>
      <c r="AC40" s="19">
        <v>17</v>
      </c>
    </row>
    <row r="41" spans="1:29" ht="18.75" x14ac:dyDescent="0.3">
      <c r="A41" s="109"/>
      <c r="B41" s="112"/>
      <c r="C41" s="5">
        <v>25</v>
      </c>
      <c r="D41" s="33">
        <v>11</v>
      </c>
      <c r="E41" s="5">
        <v>14</v>
      </c>
      <c r="F41" s="5">
        <v>15</v>
      </c>
      <c r="G41" s="85">
        <v>16</v>
      </c>
      <c r="H41" s="85">
        <v>18</v>
      </c>
      <c r="I41" s="85">
        <v>19</v>
      </c>
      <c r="J41" s="85">
        <v>20</v>
      </c>
      <c r="K41" s="90">
        <v>27</v>
      </c>
      <c r="L41" s="90"/>
      <c r="M41" s="85">
        <v>11</v>
      </c>
      <c r="N41" s="85">
        <v>13</v>
      </c>
      <c r="O41" s="85">
        <v>13</v>
      </c>
      <c r="P41" s="85">
        <v>15</v>
      </c>
      <c r="Q41" s="85">
        <v>17</v>
      </c>
      <c r="R41" s="85">
        <v>19</v>
      </c>
      <c r="S41" s="85">
        <v>19</v>
      </c>
      <c r="T41" s="90">
        <v>23</v>
      </c>
      <c r="U41" s="86"/>
      <c r="V41" s="93">
        <v>9</v>
      </c>
      <c r="W41" s="93">
        <v>11</v>
      </c>
      <c r="X41" s="85">
        <v>11</v>
      </c>
      <c r="Y41" s="5">
        <v>13</v>
      </c>
      <c r="Z41" s="5">
        <v>15</v>
      </c>
      <c r="AA41" s="5">
        <v>16</v>
      </c>
      <c r="AB41" s="5">
        <v>16</v>
      </c>
      <c r="AC41" s="19">
        <v>20</v>
      </c>
    </row>
    <row r="42" spans="1:29" ht="18.75" x14ac:dyDescent="0.3">
      <c r="A42" s="109"/>
      <c r="B42" s="113"/>
      <c r="C42" s="15">
        <v>10</v>
      </c>
      <c r="D42" s="32">
        <v>13</v>
      </c>
      <c r="E42" s="34">
        <v>16</v>
      </c>
      <c r="F42" s="15">
        <v>17</v>
      </c>
      <c r="G42" s="87">
        <v>18</v>
      </c>
      <c r="H42" s="87">
        <v>20</v>
      </c>
      <c r="I42" s="87">
        <v>21</v>
      </c>
      <c r="J42" s="87">
        <v>23</v>
      </c>
      <c r="K42" s="91">
        <v>30</v>
      </c>
      <c r="L42" s="91"/>
      <c r="M42" s="89">
        <v>12</v>
      </c>
      <c r="N42" s="87">
        <v>14</v>
      </c>
      <c r="O42" s="87">
        <v>15</v>
      </c>
      <c r="P42" s="87">
        <v>17</v>
      </c>
      <c r="Q42" s="87">
        <v>19</v>
      </c>
      <c r="R42" s="87">
        <v>21</v>
      </c>
      <c r="S42" s="87">
        <v>21</v>
      </c>
      <c r="T42" s="91">
        <v>26</v>
      </c>
      <c r="U42" s="88"/>
      <c r="V42" s="89">
        <v>11</v>
      </c>
      <c r="W42" s="89">
        <v>12</v>
      </c>
      <c r="X42" s="87">
        <v>13</v>
      </c>
      <c r="Y42" s="15">
        <v>14</v>
      </c>
      <c r="Z42" s="15">
        <v>16</v>
      </c>
      <c r="AA42" s="15">
        <v>18</v>
      </c>
      <c r="AB42" s="15">
        <v>18</v>
      </c>
      <c r="AC42" s="28">
        <v>23</v>
      </c>
    </row>
    <row r="43" spans="1:29" ht="18.75" x14ac:dyDescent="0.3">
      <c r="A43" s="109"/>
      <c r="B43" s="111">
        <v>51</v>
      </c>
      <c r="C43" s="12">
        <v>90</v>
      </c>
      <c r="D43" s="17">
        <v>7</v>
      </c>
      <c r="E43" s="12">
        <v>9</v>
      </c>
      <c r="F43" s="12">
        <v>9</v>
      </c>
      <c r="G43" s="83">
        <v>11</v>
      </c>
      <c r="H43" s="83">
        <v>12</v>
      </c>
      <c r="I43" s="83">
        <v>13</v>
      </c>
      <c r="J43" s="83">
        <v>14</v>
      </c>
      <c r="K43" s="92">
        <v>18</v>
      </c>
      <c r="L43" s="92"/>
      <c r="M43" s="83">
        <v>8</v>
      </c>
      <c r="N43" s="83">
        <v>9</v>
      </c>
      <c r="O43" s="83">
        <v>9</v>
      </c>
      <c r="P43" s="83">
        <v>10</v>
      </c>
      <c r="Q43" s="83">
        <v>11</v>
      </c>
      <c r="R43" s="83">
        <v>12</v>
      </c>
      <c r="S43" s="83">
        <v>12</v>
      </c>
      <c r="T43" s="92">
        <v>15</v>
      </c>
      <c r="U43" s="84"/>
      <c r="V43" s="83">
        <v>7</v>
      </c>
      <c r="W43" s="83">
        <v>8</v>
      </c>
      <c r="X43" s="83">
        <v>8</v>
      </c>
      <c r="Y43" s="12">
        <v>8</v>
      </c>
      <c r="Z43" s="12">
        <v>10</v>
      </c>
      <c r="AA43" s="12">
        <v>11</v>
      </c>
      <c r="AB43" s="12">
        <v>11</v>
      </c>
      <c r="AC43" s="29">
        <v>13</v>
      </c>
    </row>
    <row r="44" spans="1:29" ht="18.75" x14ac:dyDescent="0.3">
      <c r="A44" s="109"/>
      <c r="B44" s="112"/>
      <c r="C44" s="5">
        <v>75</v>
      </c>
      <c r="D44" s="33">
        <v>9</v>
      </c>
      <c r="E44" s="5">
        <v>11</v>
      </c>
      <c r="F44" s="5">
        <v>11</v>
      </c>
      <c r="G44" s="85">
        <v>13</v>
      </c>
      <c r="H44" s="85">
        <v>15</v>
      </c>
      <c r="I44" s="85">
        <v>16</v>
      </c>
      <c r="J44" s="85">
        <v>17</v>
      </c>
      <c r="K44" s="90">
        <v>22</v>
      </c>
      <c r="L44" s="90"/>
      <c r="M44" s="85">
        <v>9</v>
      </c>
      <c r="N44" s="85">
        <v>11</v>
      </c>
      <c r="O44" s="85">
        <v>11</v>
      </c>
      <c r="P44" s="85">
        <v>12</v>
      </c>
      <c r="Q44" s="85">
        <v>14</v>
      </c>
      <c r="R44" s="85">
        <v>15</v>
      </c>
      <c r="S44" s="85">
        <v>15</v>
      </c>
      <c r="T44" s="90">
        <v>19</v>
      </c>
      <c r="U44" s="86"/>
      <c r="V44" s="85">
        <v>8</v>
      </c>
      <c r="W44" s="85">
        <v>9</v>
      </c>
      <c r="X44" s="85">
        <v>10</v>
      </c>
      <c r="Y44" s="5">
        <v>10</v>
      </c>
      <c r="Z44" s="5">
        <v>12</v>
      </c>
      <c r="AA44" s="5">
        <v>13</v>
      </c>
      <c r="AB44" s="5">
        <v>13</v>
      </c>
      <c r="AC44" s="19">
        <v>16</v>
      </c>
    </row>
    <row r="45" spans="1:29" ht="18.75" x14ac:dyDescent="0.3">
      <c r="A45" s="109"/>
      <c r="B45" s="112"/>
      <c r="C45" s="5">
        <v>50</v>
      </c>
      <c r="D45" s="33">
        <v>10</v>
      </c>
      <c r="E45" s="5">
        <v>13</v>
      </c>
      <c r="F45" s="5">
        <v>14</v>
      </c>
      <c r="G45" s="85">
        <v>16</v>
      </c>
      <c r="H45" s="85">
        <v>18</v>
      </c>
      <c r="I45" s="85">
        <v>19</v>
      </c>
      <c r="J45" s="85">
        <v>20</v>
      </c>
      <c r="K45" s="90">
        <v>27</v>
      </c>
      <c r="L45" s="90"/>
      <c r="M45" s="85">
        <v>11</v>
      </c>
      <c r="N45" s="85">
        <v>13</v>
      </c>
      <c r="O45" s="85">
        <v>13</v>
      </c>
      <c r="P45" s="85">
        <v>14</v>
      </c>
      <c r="Q45" s="85">
        <v>16</v>
      </c>
      <c r="R45" s="85">
        <v>18</v>
      </c>
      <c r="S45" s="85">
        <v>18</v>
      </c>
      <c r="T45" s="90">
        <v>22</v>
      </c>
      <c r="U45" s="86"/>
      <c r="V45" s="93">
        <v>10</v>
      </c>
      <c r="W45" s="85">
        <v>11</v>
      </c>
      <c r="X45" s="85">
        <v>11</v>
      </c>
      <c r="Y45" s="5">
        <v>12</v>
      </c>
      <c r="Z45" s="5">
        <v>14</v>
      </c>
      <c r="AA45" s="5">
        <v>15</v>
      </c>
      <c r="AB45" s="5">
        <v>15</v>
      </c>
      <c r="AC45" s="19">
        <v>19</v>
      </c>
    </row>
    <row r="46" spans="1:29" ht="18.75" x14ac:dyDescent="0.3">
      <c r="A46" s="109"/>
      <c r="B46" s="112"/>
      <c r="C46" s="5">
        <v>25</v>
      </c>
      <c r="D46" s="33">
        <v>12</v>
      </c>
      <c r="E46" s="35">
        <v>15</v>
      </c>
      <c r="F46" s="5">
        <v>16</v>
      </c>
      <c r="G46" s="85">
        <v>19</v>
      </c>
      <c r="H46" s="85">
        <v>21</v>
      </c>
      <c r="I46" s="85">
        <v>22</v>
      </c>
      <c r="J46" s="85">
        <v>24</v>
      </c>
      <c r="K46" s="90">
        <v>31</v>
      </c>
      <c r="L46" s="90"/>
      <c r="M46" s="85">
        <v>13</v>
      </c>
      <c r="N46" s="85">
        <v>15</v>
      </c>
      <c r="O46" s="85">
        <v>15</v>
      </c>
      <c r="P46" s="85">
        <v>17</v>
      </c>
      <c r="Q46" s="85">
        <v>19</v>
      </c>
      <c r="R46" s="85">
        <v>21</v>
      </c>
      <c r="S46" s="85">
        <v>21</v>
      </c>
      <c r="T46" s="90">
        <v>26</v>
      </c>
      <c r="U46" s="86"/>
      <c r="V46" s="93">
        <v>11</v>
      </c>
      <c r="W46" s="93">
        <v>13</v>
      </c>
      <c r="X46" s="85">
        <v>13</v>
      </c>
      <c r="Y46" s="5">
        <v>14</v>
      </c>
      <c r="Z46" s="5">
        <v>16</v>
      </c>
      <c r="AA46" s="5">
        <v>18</v>
      </c>
      <c r="AB46" s="5">
        <v>18</v>
      </c>
      <c r="AC46" s="19">
        <v>22</v>
      </c>
    </row>
    <row r="47" spans="1:29" ht="18.75" x14ac:dyDescent="0.3">
      <c r="A47" s="109"/>
      <c r="B47" s="113"/>
      <c r="C47" s="15">
        <v>10</v>
      </c>
      <c r="D47" s="32">
        <v>14</v>
      </c>
      <c r="E47" s="34">
        <v>17</v>
      </c>
      <c r="F47" s="34">
        <v>18</v>
      </c>
      <c r="G47" s="87">
        <v>21</v>
      </c>
      <c r="H47" s="87">
        <v>24</v>
      </c>
      <c r="I47" s="87">
        <v>25</v>
      </c>
      <c r="J47" s="87">
        <v>27</v>
      </c>
      <c r="K47" s="91">
        <v>35</v>
      </c>
      <c r="L47" s="91"/>
      <c r="M47" s="89">
        <v>16</v>
      </c>
      <c r="N47" s="89">
        <v>17</v>
      </c>
      <c r="O47" s="87">
        <v>17</v>
      </c>
      <c r="P47" s="87">
        <v>19</v>
      </c>
      <c r="Q47" s="87">
        <v>21</v>
      </c>
      <c r="R47" s="87">
        <v>23</v>
      </c>
      <c r="S47" s="87">
        <v>23</v>
      </c>
      <c r="T47" s="91">
        <v>29</v>
      </c>
      <c r="U47" s="88"/>
      <c r="V47" s="89">
        <v>13</v>
      </c>
      <c r="W47" s="89">
        <v>15</v>
      </c>
      <c r="X47" s="87">
        <v>15</v>
      </c>
      <c r="Y47" s="15">
        <v>16</v>
      </c>
      <c r="Z47" s="15">
        <v>18</v>
      </c>
      <c r="AA47" s="15">
        <v>20</v>
      </c>
      <c r="AB47" s="15">
        <v>20</v>
      </c>
      <c r="AC47" s="28">
        <v>25</v>
      </c>
    </row>
    <row r="48" spans="1:29" ht="18.75" x14ac:dyDescent="0.3">
      <c r="A48" s="109"/>
      <c r="B48" s="111">
        <v>25</v>
      </c>
      <c r="C48" s="12">
        <v>90</v>
      </c>
      <c r="D48" s="17">
        <v>8</v>
      </c>
      <c r="E48" s="12">
        <v>10</v>
      </c>
      <c r="F48" s="12">
        <v>10</v>
      </c>
      <c r="G48" s="83">
        <v>11</v>
      </c>
      <c r="H48" s="83">
        <v>13</v>
      </c>
      <c r="I48" s="83">
        <v>13</v>
      </c>
      <c r="J48" s="83">
        <v>14</v>
      </c>
      <c r="K48" s="92">
        <v>19</v>
      </c>
      <c r="L48" s="92"/>
      <c r="M48" s="83">
        <v>8</v>
      </c>
      <c r="N48" s="83">
        <v>9</v>
      </c>
      <c r="O48" s="83">
        <v>9</v>
      </c>
      <c r="P48" s="83">
        <v>11</v>
      </c>
      <c r="Q48" s="83">
        <v>12</v>
      </c>
      <c r="R48" s="83">
        <v>13</v>
      </c>
      <c r="S48" s="83">
        <v>13</v>
      </c>
      <c r="T48" s="92">
        <v>17</v>
      </c>
      <c r="U48" s="84"/>
      <c r="V48" s="83">
        <v>7</v>
      </c>
      <c r="W48" s="83">
        <v>8</v>
      </c>
      <c r="X48" s="83">
        <v>8</v>
      </c>
      <c r="Y48" s="12">
        <v>9</v>
      </c>
      <c r="Z48" s="12">
        <v>11</v>
      </c>
      <c r="AA48" s="12">
        <v>12</v>
      </c>
      <c r="AB48" s="12">
        <v>12</v>
      </c>
      <c r="AC48" s="29">
        <v>15</v>
      </c>
    </row>
    <row r="49" spans="1:29" ht="18.75" x14ac:dyDescent="0.3">
      <c r="A49" s="109"/>
      <c r="B49" s="112"/>
      <c r="C49" s="5">
        <v>75</v>
      </c>
      <c r="D49" s="33">
        <v>10</v>
      </c>
      <c r="E49" s="5">
        <v>12</v>
      </c>
      <c r="F49" s="5">
        <v>13</v>
      </c>
      <c r="G49" s="85">
        <v>14</v>
      </c>
      <c r="H49" s="85">
        <v>15</v>
      </c>
      <c r="I49" s="85">
        <v>16</v>
      </c>
      <c r="J49" s="85">
        <v>17</v>
      </c>
      <c r="K49" s="90">
        <v>23</v>
      </c>
      <c r="L49" s="90"/>
      <c r="M49" s="85">
        <v>9</v>
      </c>
      <c r="N49" s="85">
        <v>11</v>
      </c>
      <c r="O49" s="85">
        <v>11</v>
      </c>
      <c r="P49" s="85">
        <v>13</v>
      </c>
      <c r="Q49" s="85">
        <v>15</v>
      </c>
      <c r="R49" s="85">
        <v>16</v>
      </c>
      <c r="S49" s="85">
        <v>16</v>
      </c>
      <c r="T49" s="90">
        <v>21</v>
      </c>
      <c r="U49" s="86"/>
      <c r="V49" s="85">
        <v>8</v>
      </c>
      <c r="W49" s="85">
        <v>9</v>
      </c>
      <c r="X49" s="85">
        <v>10</v>
      </c>
      <c r="Y49" s="5">
        <v>11</v>
      </c>
      <c r="Z49" s="5">
        <v>13</v>
      </c>
      <c r="AA49" s="5">
        <v>14</v>
      </c>
      <c r="AB49" s="5">
        <v>14</v>
      </c>
      <c r="AC49" s="19">
        <v>18</v>
      </c>
    </row>
    <row r="50" spans="1:29" ht="18.75" x14ac:dyDescent="0.3">
      <c r="A50" s="109"/>
      <c r="B50" s="112"/>
      <c r="C50" s="5">
        <v>50</v>
      </c>
      <c r="D50" s="33">
        <v>12</v>
      </c>
      <c r="E50" s="5">
        <v>14</v>
      </c>
      <c r="F50" s="5">
        <v>15</v>
      </c>
      <c r="G50" s="85">
        <v>17</v>
      </c>
      <c r="H50" s="85">
        <v>19</v>
      </c>
      <c r="I50" s="85">
        <v>20</v>
      </c>
      <c r="J50" s="85">
        <v>21</v>
      </c>
      <c r="K50" s="90">
        <v>28</v>
      </c>
      <c r="L50" s="90"/>
      <c r="M50" s="85">
        <v>11</v>
      </c>
      <c r="N50" s="85">
        <v>13</v>
      </c>
      <c r="O50" s="85">
        <v>13</v>
      </c>
      <c r="P50" s="85">
        <v>16</v>
      </c>
      <c r="Q50" s="85">
        <v>18</v>
      </c>
      <c r="R50" s="85">
        <v>20</v>
      </c>
      <c r="S50" s="85">
        <v>20</v>
      </c>
      <c r="T50" s="90">
        <v>25</v>
      </c>
      <c r="U50" s="86"/>
      <c r="V50" s="85">
        <v>10</v>
      </c>
      <c r="W50" s="85">
        <v>11</v>
      </c>
      <c r="X50" s="85">
        <v>11</v>
      </c>
      <c r="Y50" s="5">
        <v>14</v>
      </c>
      <c r="Z50" s="5">
        <v>15</v>
      </c>
      <c r="AA50" s="5">
        <v>17</v>
      </c>
      <c r="AB50" s="5">
        <v>17</v>
      </c>
      <c r="AC50" s="19">
        <v>21</v>
      </c>
    </row>
    <row r="51" spans="1:29" ht="18.75" x14ac:dyDescent="0.3">
      <c r="A51" s="109"/>
      <c r="B51" s="112"/>
      <c r="C51" s="5">
        <v>25</v>
      </c>
      <c r="D51" s="33">
        <v>14</v>
      </c>
      <c r="E51" s="35">
        <v>17</v>
      </c>
      <c r="F51" s="5">
        <v>18</v>
      </c>
      <c r="G51" s="85">
        <v>20</v>
      </c>
      <c r="H51" s="85">
        <v>22</v>
      </c>
      <c r="I51" s="85">
        <v>23</v>
      </c>
      <c r="J51" s="85">
        <v>24</v>
      </c>
      <c r="K51" s="90">
        <v>33</v>
      </c>
      <c r="L51" s="90"/>
      <c r="M51" s="85">
        <v>13</v>
      </c>
      <c r="N51" s="85">
        <v>15</v>
      </c>
      <c r="O51" s="85">
        <v>15</v>
      </c>
      <c r="P51" s="85">
        <v>18</v>
      </c>
      <c r="Q51" s="85">
        <v>21</v>
      </c>
      <c r="R51" s="85">
        <v>23</v>
      </c>
      <c r="S51" s="85">
        <v>23</v>
      </c>
      <c r="T51" s="90">
        <v>29</v>
      </c>
      <c r="U51" s="86"/>
      <c r="V51" s="85">
        <v>11</v>
      </c>
      <c r="W51" s="85">
        <v>13</v>
      </c>
      <c r="X51" s="85">
        <v>13</v>
      </c>
      <c r="Y51" s="5">
        <v>16</v>
      </c>
      <c r="Z51" s="5">
        <v>18</v>
      </c>
      <c r="AA51" s="5">
        <v>19</v>
      </c>
      <c r="AB51" s="5">
        <v>19</v>
      </c>
      <c r="AC51" s="19">
        <v>24</v>
      </c>
    </row>
    <row r="52" spans="1:29" ht="19.5" thickBot="1" x14ac:dyDescent="0.35">
      <c r="A52" s="114"/>
      <c r="B52" s="115"/>
      <c r="C52" s="9">
        <v>10</v>
      </c>
      <c r="D52" s="36">
        <v>15</v>
      </c>
      <c r="E52" s="37">
        <v>19</v>
      </c>
      <c r="F52" s="9">
        <v>20</v>
      </c>
      <c r="G52" s="94">
        <v>22</v>
      </c>
      <c r="H52" s="94">
        <v>25</v>
      </c>
      <c r="I52" s="94">
        <v>26</v>
      </c>
      <c r="J52" s="94">
        <v>28</v>
      </c>
      <c r="K52" s="95">
        <v>37</v>
      </c>
      <c r="L52" s="95"/>
      <c r="M52" s="94">
        <v>15</v>
      </c>
      <c r="N52" s="94">
        <v>17</v>
      </c>
      <c r="O52" s="94">
        <v>17</v>
      </c>
      <c r="P52" s="94">
        <v>21</v>
      </c>
      <c r="Q52" s="94">
        <v>23</v>
      </c>
      <c r="R52" s="94">
        <v>26</v>
      </c>
      <c r="S52" s="94">
        <v>26</v>
      </c>
      <c r="T52" s="95">
        <v>32</v>
      </c>
      <c r="U52" s="96"/>
      <c r="V52" s="97">
        <v>13</v>
      </c>
      <c r="W52" s="97">
        <v>15</v>
      </c>
      <c r="X52" s="94">
        <v>15</v>
      </c>
      <c r="Y52" s="9">
        <v>18</v>
      </c>
      <c r="Z52" s="9">
        <v>20</v>
      </c>
      <c r="AA52" s="9">
        <v>22</v>
      </c>
      <c r="AB52" s="9">
        <v>22</v>
      </c>
      <c r="AC52" s="31">
        <v>28</v>
      </c>
    </row>
  </sheetData>
  <mergeCells count="28">
    <mergeCell ref="D2:K2"/>
    <mergeCell ref="V2:AC2"/>
    <mergeCell ref="A6:A20"/>
    <mergeCell ref="B6:B10"/>
    <mergeCell ref="B11:B15"/>
    <mergeCell ref="B16:B20"/>
    <mergeCell ref="A2:A5"/>
    <mergeCell ref="B2:B5"/>
    <mergeCell ref="C2:C5"/>
    <mergeCell ref="M3:T3"/>
    <mergeCell ref="A22:A36"/>
    <mergeCell ref="B22:B26"/>
    <mergeCell ref="B27:B31"/>
    <mergeCell ref="B32:B36"/>
    <mergeCell ref="A38:A52"/>
    <mergeCell ref="B38:B42"/>
    <mergeCell ref="B43:B47"/>
    <mergeCell ref="B48:B52"/>
    <mergeCell ref="V4:X4"/>
    <mergeCell ref="A1:AC1"/>
    <mergeCell ref="V3:AC3"/>
    <mergeCell ref="Y4:AB4"/>
    <mergeCell ref="D4:F4"/>
    <mergeCell ref="G4:J4"/>
    <mergeCell ref="M4:O4"/>
    <mergeCell ref="P4:S4"/>
    <mergeCell ref="M2:T2"/>
    <mergeCell ref="D3:K3"/>
  </mergeCells>
  <phoneticPr fontId="0" type="noConversion"/>
  <printOptions horizontalCentered="1" verticalCentered="1"/>
  <pageMargins left="0.33" right="0.33" top="0.5" bottom="0.5" header="0.5" footer="0.5"/>
  <pageSetup scale="53" orientation="landscape" r:id="rId1"/>
  <headerFooter alignWithMargins="0">
    <oddFooter xml:space="preserve">&amp;CThe Ergonomics Center of North Carolina&amp;R© 6/7/07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52"/>
  <sheetViews>
    <sheetView zoomScale="75" workbookViewId="0">
      <selection sqref="A1:AC1"/>
    </sheetView>
  </sheetViews>
  <sheetFormatPr defaultRowHeight="12.75" x14ac:dyDescent="0.2"/>
  <cols>
    <col min="1" max="2" width="8.85546875" customWidth="1"/>
    <col min="3" max="3" width="7.42578125" customWidth="1"/>
    <col min="4" max="5" width="7.140625" customWidth="1"/>
    <col min="6" max="6" width="8" customWidth="1"/>
    <col min="12" max="12" width="2.7109375" customWidth="1"/>
    <col min="21" max="21" width="2.7109375" customWidth="1"/>
  </cols>
  <sheetData>
    <row r="1" spans="1:29" ht="26.25" thickBot="1" x14ac:dyDescent="0.25">
      <c r="A1" s="101" t="s">
        <v>9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</row>
    <row r="2" spans="1:29" ht="27.75" customHeight="1" x14ac:dyDescent="0.3">
      <c r="A2" s="118" t="s">
        <v>12</v>
      </c>
      <c r="B2" s="121" t="s">
        <v>13</v>
      </c>
      <c r="C2" s="124" t="s">
        <v>0</v>
      </c>
      <c r="D2" s="116" t="s">
        <v>5</v>
      </c>
      <c r="E2" s="105"/>
      <c r="F2" s="105"/>
      <c r="G2" s="105"/>
      <c r="H2" s="105"/>
      <c r="I2" s="105"/>
      <c r="J2" s="105"/>
      <c r="K2" s="106"/>
      <c r="L2" s="3"/>
      <c r="M2" s="105" t="s">
        <v>6</v>
      </c>
      <c r="N2" s="105"/>
      <c r="O2" s="105"/>
      <c r="P2" s="105"/>
      <c r="Q2" s="105"/>
      <c r="R2" s="105"/>
      <c r="S2" s="105"/>
      <c r="T2" s="106"/>
      <c r="U2" s="4"/>
      <c r="V2" s="116" t="s">
        <v>7</v>
      </c>
      <c r="W2" s="105"/>
      <c r="X2" s="105"/>
      <c r="Y2" s="105"/>
      <c r="Z2" s="105"/>
      <c r="AA2" s="105"/>
      <c r="AB2" s="105"/>
      <c r="AC2" s="117"/>
    </row>
    <row r="3" spans="1:29" ht="27.75" customHeight="1" x14ac:dyDescent="0.3">
      <c r="A3" s="119"/>
      <c r="B3" s="122"/>
      <c r="C3" s="125"/>
      <c r="D3" s="98" t="s">
        <v>1</v>
      </c>
      <c r="E3" s="103"/>
      <c r="F3" s="103"/>
      <c r="G3" s="103"/>
      <c r="H3" s="103"/>
      <c r="I3" s="103"/>
      <c r="J3" s="103"/>
      <c r="K3" s="107"/>
      <c r="L3" s="6"/>
      <c r="M3" s="98" t="s">
        <v>1</v>
      </c>
      <c r="N3" s="103"/>
      <c r="O3" s="103"/>
      <c r="P3" s="103"/>
      <c r="Q3" s="103"/>
      <c r="R3" s="103"/>
      <c r="S3" s="103"/>
      <c r="T3" s="107"/>
      <c r="U3" s="7"/>
      <c r="V3" s="98" t="s">
        <v>1</v>
      </c>
      <c r="W3" s="103"/>
      <c r="X3" s="103"/>
      <c r="Y3" s="103"/>
      <c r="Z3" s="103"/>
      <c r="AA3" s="103"/>
      <c r="AB3" s="103"/>
      <c r="AC3" s="104"/>
    </row>
    <row r="4" spans="1:29" ht="27.75" customHeight="1" x14ac:dyDescent="0.3">
      <c r="A4" s="119"/>
      <c r="B4" s="122"/>
      <c r="C4" s="125"/>
      <c r="D4" s="98" t="s">
        <v>2</v>
      </c>
      <c r="E4" s="99"/>
      <c r="F4" s="100"/>
      <c r="G4" s="98" t="s">
        <v>3</v>
      </c>
      <c r="H4" s="103"/>
      <c r="I4" s="103"/>
      <c r="J4" s="100"/>
      <c r="K4" s="6" t="s">
        <v>4</v>
      </c>
      <c r="L4" s="6"/>
      <c r="M4" s="98" t="s">
        <v>2</v>
      </c>
      <c r="N4" s="99"/>
      <c r="O4" s="100"/>
      <c r="P4" s="98" t="s">
        <v>3</v>
      </c>
      <c r="Q4" s="103"/>
      <c r="R4" s="103"/>
      <c r="S4" s="100"/>
      <c r="T4" s="6" t="s">
        <v>4</v>
      </c>
      <c r="U4" s="7"/>
      <c r="V4" s="98" t="s">
        <v>2</v>
      </c>
      <c r="W4" s="99"/>
      <c r="X4" s="100"/>
      <c r="Y4" s="98" t="s">
        <v>3</v>
      </c>
      <c r="Z4" s="103"/>
      <c r="AA4" s="103"/>
      <c r="AB4" s="100"/>
      <c r="AC4" s="19" t="s">
        <v>4</v>
      </c>
    </row>
    <row r="5" spans="1:29" ht="27.75" customHeight="1" thickBot="1" x14ac:dyDescent="0.35">
      <c r="A5" s="120"/>
      <c r="B5" s="123"/>
      <c r="C5" s="126"/>
      <c r="D5" s="8">
        <v>5</v>
      </c>
      <c r="E5" s="9">
        <v>9</v>
      </c>
      <c r="F5" s="10">
        <v>14</v>
      </c>
      <c r="G5" s="9">
        <v>1</v>
      </c>
      <c r="H5" s="9">
        <v>2</v>
      </c>
      <c r="I5" s="9">
        <v>5</v>
      </c>
      <c r="J5" s="10">
        <v>30</v>
      </c>
      <c r="K5" s="10">
        <v>8</v>
      </c>
      <c r="L5" s="10"/>
      <c r="M5" s="9">
        <v>5</v>
      </c>
      <c r="N5" s="9">
        <v>9</v>
      </c>
      <c r="O5" s="10">
        <v>14</v>
      </c>
      <c r="P5" s="9">
        <v>1</v>
      </c>
      <c r="Q5" s="9">
        <v>2</v>
      </c>
      <c r="R5" s="9">
        <v>5</v>
      </c>
      <c r="S5" s="10">
        <v>30</v>
      </c>
      <c r="T5" s="10">
        <v>8</v>
      </c>
      <c r="U5" s="11"/>
      <c r="V5" s="8">
        <v>5</v>
      </c>
      <c r="W5" s="9">
        <v>9</v>
      </c>
      <c r="X5" s="10">
        <v>14</v>
      </c>
      <c r="Y5" s="9">
        <v>1</v>
      </c>
      <c r="Z5" s="9">
        <v>2</v>
      </c>
      <c r="AA5" s="9">
        <v>5</v>
      </c>
      <c r="AB5" s="10">
        <v>30</v>
      </c>
      <c r="AC5" s="31">
        <v>8</v>
      </c>
    </row>
    <row r="6" spans="1:29" ht="18.75" x14ac:dyDescent="0.3">
      <c r="A6" s="131">
        <f>Metric!A6/2.54</f>
        <v>14.960629921259843</v>
      </c>
      <c r="B6" s="127">
        <f>Metric!B6/2.54</f>
        <v>29.921259842519685</v>
      </c>
      <c r="C6" s="53">
        <v>90</v>
      </c>
      <c r="D6" s="38">
        <f>Metric!D6*2.2</f>
        <v>11</v>
      </c>
      <c r="E6" s="39">
        <f>Metric!E6*2.2</f>
        <v>13.200000000000001</v>
      </c>
      <c r="F6" s="39">
        <f>Metric!F6*2.2</f>
        <v>15.400000000000002</v>
      </c>
      <c r="G6" s="39">
        <f>Metric!G6*2.2</f>
        <v>15.400000000000002</v>
      </c>
      <c r="H6" s="39">
        <f>Metric!H6*2.2</f>
        <v>17.600000000000001</v>
      </c>
      <c r="I6" s="39">
        <f>Metric!I6*2.2</f>
        <v>17.600000000000001</v>
      </c>
      <c r="J6" s="39">
        <f>Metric!J6*2.2</f>
        <v>19.8</v>
      </c>
      <c r="K6" s="39">
        <f>Metric!K6*2.2</f>
        <v>26.400000000000002</v>
      </c>
      <c r="L6" s="40"/>
      <c r="M6" s="39">
        <f>Metric!M6*2.2</f>
        <v>13.200000000000001</v>
      </c>
      <c r="N6" s="39">
        <f>Metric!N6*2.2</f>
        <v>13.200000000000001</v>
      </c>
      <c r="O6" s="39">
        <f>Metric!O6*2.2</f>
        <v>15.400000000000002</v>
      </c>
      <c r="P6" s="39">
        <f>Metric!P6*2.2</f>
        <v>17.600000000000001</v>
      </c>
      <c r="Q6" s="39">
        <f>Metric!Q6*2.2</f>
        <v>19.8</v>
      </c>
      <c r="R6" s="39">
        <f>Metric!R6*2.2</f>
        <v>22</v>
      </c>
      <c r="S6" s="39">
        <f>Metric!S6*2.2</f>
        <v>22</v>
      </c>
      <c r="T6" s="39">
        <f>Metric!T6*2.2</f>
        <v>28.6</v>
      </c>
      <c r="U6" s="40"/>
      <c r="V6" s="39">
        <f>Metric!V6*2.2</f>
        <v>11</v>
      </c>
      <c r="W6" s="39">
        <f>Metric!W6*2.2</f>
        <v>11</v>
      </c>
      <c r="X6" s="39">
        <f>Metric!X6*2.2</f>
        <v>11</v>
      </c>
      <c r="Y6" s="39">
        <f>Metric!Y6*2.2</f>
        <v>13.200000000000001</v>
      </c>
      <c r="Z6" s="39">
        <f>Metric!Z6*2.2</f>
        <v>15.400000000000002</v>
      </c>
      <c r="AA6" s="39">
        <f>Metric!AA6*2.2</f>
        <v>15.400000000000002</v>
      </c>
      <c r="AB6" s="39">
        <f>Metric!AB6*2.2</f>
        <v>15.400000000000002</v>
      </c>
      <c r="AC6" s="41">
        <f>Metric!AC6*2.2</f>
        <v>19.8</v>
      </c>
    </row>
    <row r="7" spans="1:29" ht="18.75" x14ac:dyDescent="0.3">
      <c r="A7" s="132"/>
      <c r="B7" s="128"/>
      <c r="C7" s="43">
        <v>75</v>
      </c>
      <c r="D7" s="42">
        <f>Metric!D7*2.2</f>
        <v>13.200000000000001</v>
      </c>
      <c r="E7" s="43">
        <f>Metric!E7*2.2</f>
        <v>17.600000000000001</v>
      </c>
      <c r="F7" s="43">
        <f>Metric!F7*2.2</f>
        <v>17.600000000000001</v>
      </c>
      <c r="G7" s="43">
        <f>Metric!G7*2.2</f>
        <v>19.8</v>
      </c>
      <c r="H7" s="43">
        <f>Metric!H7*2.2</f>
        <v>22</v>
      </c>
      <c r="I7" s="43">
        <f>Metric!I7*2.2</f>
        <v>22</v>
      </c>
      <c r="J7" s="43">
        <f>Metric!J7*2.2</f>
        <v>24.200000000000003</v>
      </c>
      <c r="K7" s="43">
        <f>Metric!K7*2.2</f>
        <v>30.800000000000004</v>
      </c>
      <c r="L7" s="44"/>
      <c r="M7" s="43">
        <f>Metric!M7*2.2</f>
        <v>15.400000000000002</v>
      </c>
      <c r="N7" s="43">
        <f>Metric!N7*2.2</f>
        <v>17.600000000000001</v>
      </c>
      <c r="O7" s="43">
        <f>Metric!O7*2.2</f>
        <v>17.600000000000001</v>
      </c>
      <c r="P7" s="43">
        <f>Metric!P7*2.2</f>
        <v>22</v>
      </c>
      <c r="Q7" s="43">
        <f>Metric!Q7*2.2</f>
        <v>24.200000000000003</v>
      </c>
      <c r="R7" s="43">
        <f>Metric!R7*2.2</f>
        <v>26.400000000000002</v>
      </c>
      <c r="S7" s="43">
        <f>Metric!S7*2.2</f>
        <v>26.400000000000002</v>
      </c>
      <c r="T7" s="43">
        <f>Metric!T7*2.2</f>
        <v>33</v>
      </c>
      <c r="U7" s="44"/>
      <c r="V7" s="43">
        <f>Metric!V7*2.2</f>
        <v>11</v>
      </c>
      <c r="W7" s="43">
        <f>Metric!W7*2.2</f>
        <v>13.200000000000001</v>
      </c>
      <c r="X7" s="43">
        <f>Metric!X7*2.2</f>
        <v>13.200000000000001</v>
      </c>
      <c r="Y7" s="43">
        <f>Metric!Y7*2.2</f>
        <v>15.400000000000002</v>
      </c>
      <c r="Z7" s="43">
        <f>Metric!Z7*2.2</f>
        <v>17.600000000000001</v>
      </c>
      <c r="AA7" s="43">
        <f>Metric!AA7*2.2</f>
        <v>19.8</v>
      </c>
      <c r="AB7" s="43">
        <f>Metric!AB7*2.2</f>
        <v>19.8</v>
      </c>
      <c r="AC7" s="45">
        <f>Metric!AC7*2.2</f>
        <v>24.200000000000003</v>
      </c>
    </row>
    <row r="8" spans="1:29" ht="18.75" x14ac:dyDescent="0.3">
      <c r="A8" s="132"/>
      <c r="B8" s="128"/>
      <c r="C8" s="43">
        <v>50</v>
      </c>
      <c r="D8" s="42">
        <f>Metric!D8*2.2</f>
        <v>15.400000000000002</v>
      </c>
      <c r="E8" s="68">
        <f>Metric!E8*2.2</f>
        <v>19.8</v>
      </c>
      <c r="F8" s="68">
        <f>Metric!F8*2.2</f>
        <v>22</v>
      </c>
      <c r="G8" s="68">
        <f>Metric!G8*2.2</f>
        <v>24.200000000000003</v>
      </c>
      <c r="H8" s="68">
        <f>Metric!H8*2.2</f>
        <v>26.400000000000002</v>
      </c>
      <c r="I8" s="68">
        <f>Metric!I8*2.2</f>
        <v>26.400000000000002</v>
      </c>
      <c r="J8" s="68">
        <f>Metric!J8*2.2</f>
        <v>28.6</v>
      </c>
      <c r="K8" s="68">
        <f>Metric!K8*2.2</f>
        <v>37.400000000000006</v>
      </c>
      <c r="L8" s="69"/>
      <c r="M8" s="68">
        <f>Metric!M8*2.2</f>
        <v>17.600000000000001</v>
      </c>
      <c r="N8" s="68">
        <f>Metric!N8*2.2</f>
        <v>19.8</v>
      </c>
      <c r="O8" s="68">
        <f>Metric!O8*2.2</f>
        <v>22</v>
      </c>
      <c r="P8" s="68">
        <f>Metric!P8*2.2</f>
        <v>26.400000000000002</v>
      </c>
      <c r="Q8" s="68">
        <f>Metric!Q8*2.2</f>
        <v>28.6</v>
      </c>
      <c r="R8" s="68">
        <f>Metric!R8*2.2</f>
        <v>30.800000000000004</v>
      </c>
      <c r="S8" s="68">
        <f>Metric!S8*2.2</f>
        <v>30.800000000000004</v>
      </c>
      <c r="T8" s="68">
        <f>Metric!T8*2.2</f>
        <v>39.6</v>
      </c>
      <c r="U8" s="69"/>
      <c r="V8" s="43">
        <f>Metric!V8*2.2</f>
        <v>15.400000000000002</v>
      </c>
      <c r="W8" s="43">
        <f>Metric!W8*2.2</f>
        <v>17.600000000000001</v>
      </c>
      <c r="X8" s="43">
        <f>Metric!X8*2.2</f>
        <v>17.600000000000001</v>
      </c>
      <c r="Y8" s="43">
        <f>Metric!Y8*2.2</f>
        <v>17.600000000000001</v>
      </c>
      <c r="Z8" s="43">
        <f>Metric!Z8*2.2</f>
        <v>22</v>
      </c>
      <c r="AA8" s="43">
        <f>Metric!AA8*2.2</f>
        <v>22</v>
      </c>
      <c r="AB8" s="43">
        <f>Metric!AB8*2.2</f>
        <v>22</v>
      </c>
      <c r="AC8" s="45">
        <f>Metric!AC8*2.2</f>
        <v>28.6</v>
      </c>
    </row>
    <row r="9" spans="1:29" ht="18.75" x14ac:dyDescent="0.3">
      <c r="A9" s="132"/>
      <c r="B9" s="128"/>
      <c r="C9" s="43">
        <v>25</v>
      </c>
      <c r="D9" s="42">
        <f>Metric!D9*2.2</f>
        <v>19.8</v>
      </c>
      <c r="E9" s="68">
        <f>Metric!E9*2.2</f>
        <v>24.200000000000003</v>
      </c>
      <c r="F9" s="68">
        <f>Metric!F9*2.2</f>
        <v>26.400000000000002</v>
      </c>
      <c r="G9" s="68">
        <f>Metric!G9*2.2</f>
        <v>26.400000000000002</v>
      </c>
      <c r="H9" s="68">
        <f>Metric!H9*2.2</f>
        <v>30.800000000000004</v>
      </c>
      <c r="I9" s="68">
        <f>Metric!I9*2.2</f>
        <v>30.800000000000004</v>
      </c>
      <c r="J9" s="68">
        <f>Metric!J9*2.2</f>
        <v>33</v>
      </c>
      <c r="K9" s="68">
        <f>Metric!K9*2.2</f>
        <v>44</v>
      </c>
      <c r="L9" s="69"/>
      <c r="M9" s="68">
        <f>Metric!M9*2.2</f>
        <v>19.8</v>
      </c>
      <c r="N9" s="68">
        <f>Metric!N9*2.2</f>
        <v>24.200000000000003</v>
      </c>
      <c r="O9" s="68">
        <f>Metric!O9*2.2</f>
        <v>24.200000000000003</v>
      </c>
      <c r="P9" s="68">
        <f>Metric!P9*2.2</f>
        <v>28.6</v>
      </c>
      <c r="Q9" s="68">
        <f>Metric!Q9*2.2</f>
        <v>33</v>
      </c>
      <c r="R9" s="68">
        <f>Metric!R9*2.2</f>
        <v>37.400000000000006</v>
      </c>
      <c r="S9" s="68">
        <f>Metric!S9*2.2</f>
        <v>37.400000000000006</v>
      </c>
      <c r="T9" s="68">
        <f>Metric!T9*2.2</f>
        <v>46.2</v>
      </c>
      <c r="U9" s="69"/>
      <c r="V9" s="46">
        <f>Metric!V9*2.2</f>
        <v>17.600000000000001</v>
      </c>
      <c r="W9" s="46">
        <f>Metric!W9*2.2</f>
        <v>19.8</v>
      </c>
      <c r="X9" s="43">
        <f>Metric!X9*2.2</f>
        <v>19.8</v>
      </c>
      <c r="Y9" s="43">
        <f>Metric!Y9*2.2</f>
        <v>22</v>
      </c>
      <c r="Z9" s="43">
        <f>Metric!Z9*2.2</f>
        <v>24.200000000000003</v>
      </c>
      <c r="AA9" s="43">
        <f>Metric!AA9*2.2</f>
        <v>26.400000000000002</v>
      </c>
      <c r="AB9" s="43">
        <f>Metric!AB9*2.2</f>
        <v>26.400000000000002</v>
      </c>
      <c r="AC9" s="45">
        <f>Metric!AC9*2.2</f>
        <v>33</v>
      </c>
    </row>
    <row r="10" spans="1:29" ht="18.75" x14ac:dyDescent="0.3">
      <c r="A10" s="132"/>
      <c r="B10" s="129"/>
      <c r="C10" s="48">
        <v>10</v>
      </c>
      <c r="D10" s="47">
        <f>Metric!D10*2.2</f>
        <v>22</v>
      </c>
      <c r="E10" s="70">
        <f>Metric!E10*2.2</f>
        <v>28.6</v>
      </c>
      <c r="F10" s="70">
        <f>Metric!F10*2.2</f>
        <v>28.6</v>
      </c>
      <c r="G10" s="70">
        <f>Metric!G10*2.2</f>
        <v>30.800000000000004</v>
      </c>
      <c r="H10" s="70">
        <f>Metric!H10*2.2</f>
        <v>33</v>
      </c>
      <c r="I10" s="70">
        <f>Metric!I10*2.2</f>
        <v>35.200000000000003</v>
      </c>
      <c r="J10" s="70">
        <f>Metric!J10*2.2</f>
        <v>37.400000000000006</v>
      </c>
      <c r="K10" s="70">
        <f>Metric!K10*2.2</f>
        <v>50.6</v>
      </c>
      <c r="L10" s="71"/>
      <c r="M10" s="72">
        <f>Metric!M10*2.2</f>
        <v>24.200000000000003</v>
      </c>
      <c r="N10" s="70">
        <f>Metric!N10*2.2</f>
        <v>26.400000000000002</v>
      </c>
      <c r="O10" s="70">
        <f>Metric!O10*2.2</f>
        <v>28.6</v>
      </c>
      <c r="P10" s="70">
        <f>Metric!P10*2.2</f>
        <v>33</v>
      </c>
      <c r="Q10" s="70">
        <f>Metric!Q10*2.2</f>
        <v>37.400000000000006</v>
      </c>
      <c r="R10" s="70">
        <f>Metric!R10*2.2</f>
        <v>41.800000000000004</v>
      </c>
      <c r="S10" s="70">
        <f>Metric!S10*2.2</f>
        <v>41.800000000000004</v>
      </c>
      <c r="T10" s="70">
        <f>Metric!T10*2.2</f>
        <v>52.800000000000004</v>
      </c>
      <c r="U10" s="71"/>
      <c r="V10" s="50">
        <f>Metric!V10*2.2</f>
        <v>19.8</v>
      </c>
      <c r="W10" s="50">
        <f>Metric!W10*2.2</f>
        <v>22</v>
      </c>
      <c r="X10" s="48">
        <f>Metric!X10*2.2</f>
        <v>22</v>
      </c>
      <c r="Y10" s="48">
        <f>Metric!Y10*2.2</f>
        <v>24.200000000000003</v>
      </c>
      <c r="Z10" s="48">
        <f>Metric!Z10*2.2</f>
        <v>26.400000000000002</v>
      </c>
      <c r="AA10" s="48">
        <f>Metric!AA10*2.2</f>
        <v>30.800000000000004</v>
      </c>
      <c r="AB10" s="48">
        <f>Metric!AB10*2.2</f>
        <v>30.800000000000004</v>
      </c>
      <c r="AC10" s="51">
        <f>Metric!AC10*2.2</f>
        <v>37.400000000000006</v>
      </c>
    </row>
    <row r="11" spans="1:29" ht="18.75" x14ac:dyDescent="0.3">
      <c r="A11" s="132"/>
      <c r="B11" s="127">
        <f>Metric!B11/2.54</f>
        <v>20.078740157480315</v>
      </c>
      <c r="C11" s="53">
        <v>90</v>
      </c>
      <c r="D11" s="52">
        <f>Metric!D11*2.2</f>
        <v>13.200000000000001</v>
      </c>
      <c r="E11" s="73">
        <f>Metric!E11*2.2</f>
        <v>15.400000000000002</v>
      </c>
      <c r="F11" s="73">
        <f>Metric!F11*2.2</f>
        <v>15.400000000000002</v>
      </c>
      <c r="G11" s="73">
        <f>Metric!G11*2.2</f>
        <v>17.600000000000001</v>
      </c>
      <c r="H11" s="73">
        <f>Metric!H11*2.2</f>
        <v>19.8</v>
      </c>
      <c r="I11" s="73">
        <f>Metric!I11*2.2</f>
        <v>22</v>
      </c>
      <c r="J11" s="73">
        <f>Metric!J11*2.2</f>
        <v>22</v>
      </c>
      <c r="K11" s="73">
        <f>Metric!K11*2.2</f>
        <v>30.800000000000004</v>
      </c>
      <c r="L11" s="74"/>
      <c r="M11" s="73">
        <f>Metric!M11*2.2</f>
        <v>15.400000000000002</v>
      </c>
      <c r="N11" s="73">
        <f>Metric!N11*2.2</f>
        <v>17.600000000000001</v>
      </c>
      <c r="O11" s="73">
        <f>Metric!O11*2.2</f>
        <v>17.600000000000001</v>
      </c>
      <c r="P11" s="73">
        <f>Metric!P11*2.2</f>
        <v>19.8</v>
      </c>
      <c r="Q11" s="73">
        <f>Metric!Q11*2.2</f>
        <v>22</v>
      </c>
      <c r="R11" s="73">
        <f>Metric!R11*2.2</f>
        <v>24.200000000000003</v>
      </c>
      <c r="S11" s="73">
        <f>Metric!S11*2.2</f>
        <v>24.200000000000003</v>
      </c>
      <c r="T11" s="73">
        <f>Metric!T11*2.2</f>
        <v>30.800000000000004</v>
      </c>
      <c r="U11" s="74"/>
      <c r="V11" s="53">
        <f>Metric!V11*2.2</f>
        <v>11</v>
      </c>
      <c r="W11" s="53">
        <f>Metric!W11*2.2</f>
        <v>13.200000000000001</v>
      </c>
      <c r="X11" s="53">
        <f>Metric!X11*2.2</f>
        <v>13.200000000000001</v>
      </c>
      <c r="Y11" s="53">
        <f>Metric!Y11*2.2</f>
        <v>13.200000000000001</v>
      </c>
      <c r="Z11" s="53">
        <f>Metric!Z11*2.2</f>
        <v>15.400000000000002</v>
      </c>
      <c r="AA11" s="53">
        <f>Metric!AA11*2.2</f>
        <v>17.600000000000001</v>
      </c>
      <c r="AB11" s="53">
        <f>Metric!AB11*2.2</f>
        <v>17.600000000000001</v>
      </c>
      <c r="AC11" s="55">
        <f>Metric!AC11*2.2</f>
        <v>22</v>
      </c>
    </row>
    <row r="12" spans="1:29" ht="18.75" x14ac:dyDescent="0.3">
      <c r="A12" s="132"/>
      <c r="B12" s="128"/>
      <c r="C12" s="43">
        <v>75</v>
      </c>
      <c r="D12" s="42">
        <f>Metric!D12*2.2</f>
        <v>15.400000000000002</v>
      </c>
      <c r="E12" s="68">
        <f>Metric!E12*2.2</f>
        <v>17.600000000000001</v>
      </c>
      <c r="F12" s="68">
        <f>Metric!F12*2.2</f>
        <v>19.8</v>
      </c>
      <c r="G12" s="68">
        <f>Metric!G12*2.2</f>
        <v>22</v>
      </c>
      <c r="H12" s="68">
        <f>Metric!H12*2.2</f>
        <v>24.200000000000003</v>
      </c>
      <c r="I12" s="68">
        <f>Metric!I12*2.2</f>
        <v>26.400000000000002</v>
      </c>
      <c r="J12" s="68">
        <f>Metric!J12*2.2</f>
        <v>28.6</v>
      </c>
      <c r="K12" s="68">
        <f>Metric!K12*2.2</f>
        <v>37.400000000000006</v>
      </c>
      <c r="L12" s="69"/>
      <c r="M12" s="68">
        <f>Metric!M12*2.2</f>
        <v>17.600000000000001</v>
      </c>
      <c r="N12" s="68">
        <f>Metric!N12*2.2</f>
        <v>19.8</v>
      </c>
      <c r="O12" s="68">
        <f>Metric!O12*2.2</f>
        <v>19.8</v>
      </c>
      <c r="P12" s="68">
        <f>Metric!P12*2.2</f>
        <v>24.200000000000003</v>
      </c>
      <c r="Q12" s="68">
        <f>Metric!Q12*2.2</f>
        <v>26.400000000000002</v>
      </c>
      <c r="R12" s="68">
        <f>Metric!R12*2.2</f>
        <v>28.6</v>
      </c>
      <c r="S12" s="68">
        <f>Metric!S12*2.2</f>
        <v>28.6</v>
      </c>
      <c r="T12" s="68">
        <f>Metric!T12*2.2</f>
        <v>37.400000000000006</v>
      </c>
      <c r="U12" s="69"/>
      <c r="V12" s="43">
        <f>Metric!V12*2.2</f>
        <v>15.400000000000002</v>
      </c>
      <c r="W12" s="43">
        <f>Metric!W12*2.2</f>
        <v>15.400000000000002</v>
      </c>
      <c r="X12" s="43">
        <f>Metric!X12*2.2</f>
        <v>17.600000000000001</v>
      </c>
      <c r="Y12" s="43">
        <f>Metric!Y12*2.2</f>
        <v>17.600000000000001</v>
      </c>
      <c r="Z12" s="43">
        <f>Metric!Z12*2.2</f>
        <v>19.8</v>
      </c>
      <c r="AA12" s="43">
        <f>Metric!AA12*2.2</f>
        <v>22</v>
      </c>
      <c r="AB12" s="43">
        <f>Metric!AB12*2.2</f>
        <v>22</v>
      </c>
      <c r="AC12" s="45">
        <f>Metric!AC12*2.2</f>
        <v>26.400000000000002</v>
      </c>
    </row>
    <row r="13" spans="1:29" ht="18.75" x14ac:dyDescent="0.3">
      <c r="A13" s="132"/>
      <c r="B13" s="128"/>
      <c r="C13" s="43">
        <v>50</v>
      </c>
      <c r="D13" s="56">
        <f>Metric!D13*2.2</f>
        <v>17.600000000000001</v>
      </c>
      <c r="E13" s="68">
        <f>Metric!E13*2.2</f>
        <v>22</v>
      </c>
      <c r="F13" s="68">
        <f>Metric!F13*2.2</f>
        <v>24.200000000000003</v>
      </c>
      <c r="G13" s="68">
        <f>Metric!G13*2.2</f>
        <v>26.400000000000002</v>
      </c>
      <c r="H13" s="68">
        <f>Metric!H13*2.2</f>
        <v>30.800000000000004</v>
      </c>
      <c r="I13" s="68">
        <f>Metric!I13*2.2</f>
        <v>30.800000000000004</v>
      </c>
      <c r="J13" s="68">
        <f>Metric!J13*2.2</f>
        <v>33</v>
      </c>
      <c r="K13" s="68">
        <f>Metric!K13*2.2</f>
        <v>44</v>
      </c>
      <c r="L13" s="69"/>
      <c r="M13" s="68">
        <f>Metric!M13*2.2</f>
        <v>22</v>
      </c>
      <c r="N13" s="68">
        <f>Metric!N13*2.2</f>
        <v>24.200000000000003</v>
      </c>
      <c r="O13" s="68">
        <f>Metric!O13*2.2</f>
        <v>24.200000000000003</v>
      </c>
      <c r="P13" s="68">
        <f>Metric!P13*2.2</f>
        <v>28.6</v>
      </c>
      <c r="Q13" s="68">
        <f>Metric!Q13*2.2</f>
        <v>33</v>
      </c>
      <c r="R13" s="68">
        <f>Metric!R13*2.2</f>
        <v>35.200000000000003</v>
      </c>
      <c r="S13" s="68">
        <f>Metric!S13*2.2</f>
        <v>35.200000000000003</v>
      </c>
      <c r="T13" s="68">
        <f>Metric!T13*2.2</f>
        <v>44</v>
      </c>
      <c r="U13" s="69"/>
      <c r="V13" s="43">
        <f>Metric!V13*2.2</f>
        <v>17.600000000000001</v>
      </c>
      <c r="W13" s="43">
        <f>Metric!W13*2.2</f>
        <v>19.8</v>
      </c>
      <c r="X13" s="43">
        <f>Metric!X13*2.2</f>
        <v>19.8</v>
      </c>
      <c r="Y13" s="43">
        <f>Metric!Y13*2.2</f>
        <v>19.8</v>
      </c>
      <c r="Z13" s="43">
        <f>Metric!Z13*2.2</f>
        <v>24.200000000000003</v>
      </c>
      <c r="AA13" s="43">
        <f>Metric!AA13*2.2</f>
        <v>26.400000000000002</v>
      </c>
      <c r="AB13" s="43">
        <f>Metric!AB13*2.2</f>
        <v>26.400000000000002</v>
      </c>
      <c r="AC13" s="45">
        <f>Metric!AC13*2.2</f>
        <v>33</v>
      </c>
    </row>
    <row r="14" spans="1:29" ht="18.75" x14ac:dyDescent="0.3">
      <c r="A14" s="132"/>
      <c r="B14" s="128"/>
      <c r="C14" s="43">
        <v>25</v>
      </c>
      <c r="D14" s="56">
        <f>Metric!D14*2.2</f>
        <v>22</v>
      </c>
      <c r="E14" s="68">
        <f>Metric!E14*2.2</f>
        <v>26.400000000000002</v>
      </c>
      <c r="F14" s="68">
        <f>Metric!F14*2.2</f>
        <v>28.6</v>
      </c>
      <c r="G14" s="68">
        <f>Metric!G14*2.2</f>
        <v>30.800000000000004</v>
      </c>
      <c r="H14" s="68">
        <f>Metric!H14*2.2</f>
        <v>35.200000000000003</v>
      </c>
      <c r="I14" s="68">
        <f>Metric!I14*2.2</f>
        <v>37.400000000000006</v>
      </c>
      <c r="J14" s="68">
        <f>Metric!J14*2.2</f>
        <v>39.6</v>
      </c>
      <c r="K14" s="68">
        <f>Metric!K14*2.2</f>
        <v>52.800000000000004</v>
      </c>
      <c r="L14" s="69"/>
      <c r="M14" s="68">
        <f>Metric!M14*2.2</f>
        <v>24.200000000000003</v>
      </c>
      <c r="N14" s="68">
        <f>Metric!N14*2.2</f>
        <v>28.6</v>
      </c>
      <c r="O14" s="68">
        <f>Metric!O14*2.2</f>
        <v>28.6</v>
      </c>
      <c r="P14" s="68">
        <f>Metric!P14*2.2</f>
        <v>33</v>
      </c>
      <c r="Q14" s="68">
        <f>Metric!Q14*2.2</f>
        <v>37.400000000000006</v>
      </c>
      <c r="R14" s="68">
        <f>Metric!R14*2.2</f>
        <v>41.800000000000004</v>
      </c>
      <c r="S14" s="68">
        <f>Metric!S14*2.2</f>
        <v>41.800000000000004</v>
      </c>
      <c r="T14" s="68">
        <f>Metric!T14*2.2</f>
        <v>50.6</v>
      </c>
      <c r="U14" s="69"/>
      <c r="V14" s="46">
        <f>Metric!V14*2.2</f>
        <v>19.8</v>
      </c>
      <c r="W14" s="46">
        <f>Metric!W14*2.2</f>
        <v>22</v>
      </c>
      <c r="X14" s="43">
        <f>Metric!X14*2.2</f>
        <v>24.200000000000003</v>
      </c>
      <c r="Y14" s="43">
        <f>Metric!Y14*2.2</f>
        <v>24.200000000000003</v>
      </c>
      <c r="Z14" s="43">
        <f>Metric!Z14*2.2</f>
        <v>26.400000000000002</v>
      </c>
      <c r="AA14" s="43">
        <f>Metric!AA14*2.2</f>
        <v>28.6</v>
      </c>
      <c r="AB14" s="43">
        <f>Metric!AB14*2.2</f>
        <v>28.6</v>
      </c>
      <c r="AC14" s="45">
        <f>Metric!AC14*2.2</f>
        <v>37.400000000000006</v>
      </c>
    </row>
    <row r="15" spans="1:29" ht="18.75" x14ac:dyDescent="0.3">
      <c r="A15" s="132"/>
      <c r="B15" s="129"/>
      <c r="C15" s="48">
        <v>10</v>
      </c>
      <c r="D15" s="47">
        <f>Metric!D15*2.2</f>
        <v>24.200000000000003</v>
      </c>
      <c r="E15" s="72">
        <f>Metric!E15*2.2</f>
        <v>28.6</v>
      </c>
      <c r="F15" s="70">
        <f>Metric!F15*2.2</f>
        <v>30.800000000000004</v>
      </c>
      <c r="G15" s="70">
        <f>Metric!G15*2.2</f>
        <v>35.200000000000003</v>
      </c>
      <c r="H15" s="70">
        <f>Metric!H15*2.2</f>
        <v>39.6</v>
      </c>
      <c r="I15" s="70">
        <f>Metric!I15*2.2</f>
        <v>41.800000000000004</v>
      </c>
      <c r="J15" s="70">
        <f>Metric!J15*2.2</f>
        <v>44</v>
      </c>
      <c r="K15" s="70">
        <f>Metric!K15*2.2</f>
        <v>59.400000000000006</v>
      </c>
      <c r="L15" s="71"/>
      <c r="M15" s="72">
        <f>Metric!M15*2.2</f>
        <v>28.6</v>
      </c>
      <c r="N15" s="70">
        <f>Metric!N15*2.2</f>
        <v>33</v>
      </c>
      <c r="O15" s="70">
        <f>Metric!O15*2.2</f>
        <v>33</v>
      </c>
      <c r="P15" s="70">
        <f>Metric!P15*2.2</f>
        <v>37.400000000000006</v>
      </c>
      <c r="Q15" s="70">
        <f>Metric!Q15*2.2</f>
        <v>41.800000000000004</v>
      </c>
      <c r="R15" s="70">
        <f>Metric!R15*2.2</f>
        <v>46.2</v>
      </c>
      <c r="S15" s="70">
        <f>Metric!S15*2.2</f>
        <v>46.2</v>
      </c>
      <c r="T15" s="70">
        <f>Metric!T15*2.2</f>
        <v>57.2</v>
      </c>
      <c r="U15" s="71"/>
      <c r="V15" s="50">
        <f>Metric!V15*2.2</f>
        <v>22</v>
      </c>
      <c r="W15" s="50">
        <f>Metric!W15*2.2</f>
        <v>26.400000000000002</v>
      </c>
      <c r="X15" s="48">
        <f>Metric!X15*2.2</f>
        <v>26.400000000000002</v>
      </c>
      <c r="Y15" s="48">
        <f>Metric!Y15*2.2</f>
        <v>26.400000000000002</v>
      </c>
      <c r="Z15" s="48">
        <f>Metric!Z15*2.2</f>
        <v>30.800000000000004</v>
      </c>
      <c r="AA15" s="48">
        <f>Metric!AA15*2.2</f>
        <v>33</v>
      </c>
      <c r="AB15" s="48">
        <f>Metric!AB15*2.2</f>
        <v>33</v>
      </c>
      <c r="AC15" s="51">
        <f>Metric!AC15*2.2</f>
        <v>41.800000000000004</v>
      </c>
    </row>
    <row r="16" spans="1:29" ht="18.75" x14ac:dyDescent="0.3">
      <c r="A16" s="132"/>
      <c r="B16" s="127">
        <f>Metric!B16/2.54</f>
        <v>9.8425196850393704</v>
      </c>
      <c r="C16" s="53">
        <v>90</v>
      </c>
      <c r="D16" s="52">
        <f>Metric!D16*2.2</f>
        <v>13.200000000000001</v>
      </c>
      <c r="E16" s="73">
        <f>Metric!E16*2.2</f>
        <v>17.600000000000001</v>
      </c>
      <c r="F16" s="73">
        <f>Metric!F16*2.2</f>
        <v>17.600000000000001</v>
      </c>
      <c r="G16" s="73">
        <f>Metric!G16*2.2</f>
        <v>19.8</v>
      </c>
      <c r="H16" s="73">
        <f>Metric!H16*2.2</f>
        <v>22</v>
      </c>
      <c r="I16" s="73">
        <f>Metric!I16*2.2</f>
        <v>22</v>
      </c>
      <c r="J16" s="73">
        <f>Metric!J16*2.2</f>
        <v>24.200000000000003</v>
      </c>
      <c r="K16" s="73">
        <f>Metric!K16*2.2</f>
        <v>30.800000000000004</v>
      </c>
      <c r="L16" s="74"/>
      <c r="M16" s="73">
        <f>Metric!M16*2.2</f>
        <v>15.400000000000002</v>
      </c>
      <c r="N16" s="73">
        <f>Metric!N16*2.2</f>
        <v>17.600000000000001</v>
      </c>
      <c r="O16" s="73">
        <f>Metric!O16*2.2</f>
        <v>17.600000000000001</v>
      </c>
      <c r="P16" s="73">
        <f>Metric!P16*2.2</f>
        <v>22</v>
      </c>
      <c r="Q16" s="73">
        <f>Metric!Q16*2.2</f>
        <v>24.200000000000003</v>
      </c>
      <c r="R16" s="73">
        <f>Metric!R16*2.2</f>
        <v>26.400000000000002</v>
      </c>
      <c r="S16" s="73">
        <f>Metric!S16*2.2</f>
        <v>26.400000000000002</v>
      </c>
      <c r="T16" s="73">
        <f>Metric!T16*2.2</f>
        <v>33</v>
      </c>
      <c r="U16" s="74"/>
      <c r="V16" s="53">
        <f>Metric!V16*2.2</f>
        <v>11</v>
      </c>
      <c r="W16" s="53">
        <f>Metric!W16*2.2</f>
        <v>13.200000000000001</v>
      </c>
      <c r="X16" s="53">
        <f>Metric!X16*2.2</f>
        <v>13.200000000000001</v>
      </c>
      <c r="Y16" s="53">
        <f>Metric!Y16*2.2</f>
        <v>15.400000000000002</v>
      </c>
      <c r="Z16" s="53">
        <f>Metric!Z16*2.2</f>
        <v>17.600000000000001</v>
      </c>
      <c r="AA16" s="53">
        <f>Metric!AA16*2.2</f>
        <v>19.8</v>
      </c>
      <c r="AB16" s="53">
        <f>Metric!AB16*2.2</f>
        <v>19.8</v>
      </c>
      <c r="AC16" s="55">
        <f>Metric!AC16*2.2</f>
        <v>24.200000000000003</v>
      </c>
    </row>
    <row r="17" spans="1:29" ht="18.75" x14ac:dyDescent="0.3">
      <c r="A17" s="132"/>
      <c r="B17" s="128"/>
      <c r="C17" s="43">
        <v>75</v>
      </c>
      <c r="D17" s="42">
        <f>Metric!D17*2.2</f>
        <v>17.600000000000001</v>
      </c>
      <c r="E17" s="68">
        <f>Metric!E17*2.2</f>
        <v>22</v>
      </c>
      <c r="F17" s="68">
        <f>Metric!F17*2.2</f>
        <v>22</v>
      </c>
      <c r="G17" s="68">
        <f>Metric!G17*2.2</f>
        <v>24.200000000000003</v>
      </c>
      <c r="H17" s="68">
        <f>Metric!H17*2.2</f>
        <v>26.400000000000002</v>
      </c>
      <c r="I17" s="68">
        <f>Metric!I17*2.2</f>
        <v>26.400000000000002</v>
      </c>
      <c r="J17" s="68">
        <f>Metric!J17*2.2</f>
        <v>28.6</v>
      </c>
      <c r="K17" s="68">
        <f>Metric!K17*2.2</f>
        <v>37.400000000000006</v>
      </c>
      <c r="L17" s="69"/>
      <c r="M17" s="68">
        <f>Metric!M17*2.2</f>
        <v>17.600000000000001</v>
      </c>
      <c r="N17" s="68">
        <f>Metric!N17*2.2</f>
        <v>19.8</v>
      </c>
      <c r="O17" s="68">
        <f>Metric!O17*2.2</f>
        <v>19.8</v>
      </c>
      <c r="P17" s="68">
        <f>Metric!P17*2.2</f>
        <v>26.400000000000002</v>
      </c>
      <c r="Q17" s="68">
        <f>Metric!Q17*2.2</f>
        <v>28.6</v>
      </c>
      <c r="R17" s="68">
        <f>Metric!R17*2.2</f>
        <v>33</v>
      </c>
      <c r="S17" s="68">
        <f>Metric!S17*2.2</f>
        <v>33</v>
      </c>
      <c r="T17" s="68">
        <f>Metric!T17*2.2</f>
        <v>41.800000000000004</v>
      </c>
      <c r="U17" s="69"/>
      <c r="V17" s="43">
        <f>Metric!V17*2.2</f>
        <v>15.400000000000002</v>
      </c>
      <c r="W17" s="43">
        <f>Metric!W17*2.2</f>
        <v>15.400000000000002</v>
      </c>
      <c r="X17" s="43">
        <f>Metric!X17*2.2</f>
        <v>17.600000000000001</v>
      </c>
      <c r="Y17" s="43">
        <f>Metric!Y17*2.2</f>
        <v>19.8</v>
      </c>
      <c r="Z17" s="43">
        <f>Metric!Z17*2.2</f>
        <v>22</v>
      </c>
      <c r="AA17" s="43">
        <f>Metric!AA17*2.2</f>
        <v>24.200000000000003</v>
      </c>
      <c r="AB17" s="43">
        <f>Metric!AB17*2.2</f>
        <v>24.200000000000003</v>
      </c>
      <c r="AC17" s="45">
        <f>Metric!AC17*2.2</f>
        <v>28.6</v>
      </c>
    </row>
    <row r="18" spans="1:29" ht="18.75" x14ac:dyDescent="0.3">
      <c r="A18" s="132"/>
      <c r="B18" s="128"/>
      <c r="C18" s="43">
        <v>50</v>
      </c>
      <c r="D18" s="56">
        <f>Metric!D18*2.2</f>
        <v>19.8</v>
      </c>
      <c r="E18" s="68">
        <f>Metric!E18*2.2</f>
        <v>24.200000000000003</v>
      </c>
      <c r="F18" s="68">
        <f>Metric!F18*2.2</f>
        <v>26.400000000000002</v>
      </c>
      <c r="G18" s="68">
        <f>Metric!G18*2.2</f>
        <v>28.6</v>
      </c>
      <c r="H18" s="68">
        <f>Metric!H18*2.2</f>
        <v>30.800000000000004</v>
      </c>
      <c r="I18" s="68">
        <f>Metric!I18*2.2</f>
        <v>33</v>
      </c>
      <c r="J18" s="68">
        <f>Metric!J18*2.2</f>
        <v>35.200000000000003</v>
      </c>
      <c r="K18" s="68">
        <f>Metric!K18*2.2</f>
        <v>46.2</v>
      </c>
      <c r="L18" s="69"/>
      <c r="M18" s="68">
        <f>Metric!M18*2.2</f>
        <v>22</v>
      </c>
      <c r="N18" s="68">
        <f>Metric!N18*2.2</f>
        <v>24.200000000000003</v>
      </c>
      <c r="O18" s="68">
        <f>Metric!O18*2.2</f>
        <v>24.200000000000003</v>
      </c>
      <c r="P18" s="68">
        <f>Metric!P18*2.2</f>
        <v>30.800000000000004</v>
      </c>
      <c r="Q18" s="68">
        <f>Metric!Q18*2.2</f>
        <v>35.200000000000003</v>
      </c>
      <c r="R18" s="68">
        <f>Metric!R18*2.2</f>
        <v>39.6</v>
      </c>
      <c r="S18" s="68">
        <f>Metric!S18*2.2</f>
        <v>39.6</v>
      </c>
      <c r="T18" s="68">
        <f>Metric!T18*2.2</f>
        <v>48.400000000000006</v>
      </c>
      <c r="U18" s="69"/>
      <c r="V18" s="43">
        <f>Metric!V18*2.2</f>
        <v>17.600000000000001</v>
      </c>
      <c r="W18" s="43">
        <f>Metric!W18*2.2</f>
        <v>19.8</v>
      </c>
      <c r="X18" s="43">
        <f>Metric!X18*2.2</f>
        <v>19.8</v>
      </c>
      <c r="Y18" s="43">
        <f>Metric!Y18*2.2</f>
        <v>22</v>
      </c>
      <c r="Z18" s="43">
        <f>Metric!Z18*2.2</f>
        <v>26.400000000000002</v>
      </c>
      <c r="AA18" s="43">
        <f>Metric!AA18*2.2</f>
        <v>28.6</v>
      </c>
      <c r="AB18" s="43">
        <f>Metric!AB18*2.2</f>
        <v>28.6</v>
      </c>
      <c r="AC18" s="45">
        <f>Metric!AC18*2.2</f>
        <v>35.200000000000003</v>
      </c>
    </row>
    <row r="19" spans="1:29" ht="18.75" x14ac:dyDescent="0.3">
      <c r="A19" s="132"/>
      <c r="B19" s="128"/>
      <c r="C19" s="43">
        <v>25</v>
      </c>
      <c r="D19" s="56">
        <f>Metric!D19*2.2</f>
        <v>24.200000000000003</v>
      </c>
      <c r="E19" s="68">
        <f>Metric!E19*2.2</f>
        <v>28.6</v>
      </c>
      <c r="F19" s="68">
        <f>Metric!F19*2.2</f>
        <v>30.800000000000004</v>
      </c>
      <c r="G19" s="68">
        <f>Metric!G19*2.2</f>
        <v>33</v>
      </c>
      <c r="H19" s="68">
        <f>Metric!H19*2.2</f>
        <v>37.400000000000006</v>
      </c>
      <c r="I19" s="68">
        <f>Metric!I19*2.2</f>
        <v>37.400000000000006</v>
      </c>
      <c r="J19" s="68">
        <f>Metric!J19*2.2</f>
        <v>41.800000000000004</v>
      </c>
      <c r="K19" s="68">
        <f>Metric!K19*2.2</f>
        <v>55.000000000000007</v>
      </c>
      <c r="L19" s="69"/>
      <c r="M19" s="68">
        <f>Metric!M19*2.2</f>
        <v>24.200000000000003</v>
      </c>
      <c r="N19" s="68">
        <f>Metric!N19*2.2</f>
        <v>28.6</v>
      </c>
      <c r="O19" s="68">
        <f>Metric!O19*2.2</f>
        <v>28.6</v>
      </c>
      <c r="P19" s="68">
        <f>Metric!P19*2.2</f>
        <v>35.200000000000003</v>
      </c>
      <c r="Q19" s="68">
        <f>Metric!Q19*2.2</f>
        <v>41.800000000000004</v>
      </c>
      <c r="R19" s="68">
        <f>Metric!R19*2.2</f>
        <v>44</v>
      </c>
      <c r="S19" s="68">
        <f>Metric!S19*2.2</f>
        <v>44</v>
      </c>
      <c r="T19" s="68">
        <f>Metric!T19*2.2</f>
        <v>57.2</v>
      </c>
      <c r="U19" s="69"/>
      <c r="V19" s="43">
        <f>Metric!V19*2.2</f>
        <v>19.8</v>
      </c>
      <c r="W19" s="43">
        <f>Metric!W19*2.2</f>
        <v>22</v>
      </c>
      <c r="X19" s="43">
        <f>Metric!X19*2.2</f>
        <v>24.200000000000003</v>
      </c>
      <c r="Y19" s="43">
        <f>Metric!Y19*2.2</f>
        <v>26.400000000000002</v>
      </c>
      <c r="Z19" s="43">
        <f>Metric!Z19*2.2</f>
        <v>28.6</v>
      </c>
      <c r="AA19" s="43">
        <f>Metric!AA19*2.2</f>
        <v>33</v>
      </c>
      <c r="AB19" s="43">
        <f>Metric!AB19*2.2</f>
        <v>33</v>
      </c>
      <c r="AC19" s="45">
        <f>Metric!AC19*2.2</f>
        <v>41.800000000000004</v>
      </c>
    </row>
    <row r="20" spans="1:29" ht="18.75" x14ac:dyDescent="0.3">
      <c r="A20" s="133"/>
      <c r="B20" s="129"/>
      <c r="C20" s="48">
        <v>10</v>
      </c>
      <c r="D20" s="47">
        <f>Metric!D20*2.2</f>
        <v>26.400000000000002</v>
      </c>
      <c r="E20" s="48">
        <f>Metric!E20*2.2</f>
        <v>33</v>
      </c>
      <c r="F20" s="48">
        <f>Metric!F20*2.2</f>
        <v>35.200000000000003</v>
      </c>
      <c r="G20" s="48">
        <f>Metric!G20*2.2</f>
        <v>37.400000000000006</v>
      </c>
      <c r="H20" s="48">
        <f>Metric!H20*2.2</f>
        <v>41.800000000000004</v>
      </c>
      <c r="I20" s="48">
        <f>Metric!I20*2.2</f>
        <v>44</v>
      </c>
      <c r="J20" s="48">
        <f>Metric!J20*2.2</f>
        <v>46.2</v>
      </c>
      <c r="K20" s="48">
        <f>Metric!K20*2.2</f>
        <v>61.600000000000009</v>
      </c>
      <c r="L20" s="49"/>
      <c r="M20" s="48">
        <f>Metric!M20*2.2</f>
        <v>28.6</v>
      </c>
      <c r="N20" s="48">
        <f>Metric!N20*2.2</f>
        <v>33</v>
      </c>
      <c r="O20" s="48">
        <f>Metric!O20*2.2</f>
        <v>33</v>
      </c>
      <c r="P20" s="48">
        <f>Metric!P20*2.2</f>
        <v>41.800000000000004</v>
      </c>
      <c r="Q20" s="48">
        <f>Metric!Q20*2.2</f>
        <v>46.2</v>
      </c>
      <c r="R20" s="48">
        <f>Metric!R20*2.2</f>
        <v>50.6</v>
      </c>
      <c r="S20" s="48">
        <f>Metric!S20*2.2</f>
        <v>50.6</v>
      </c>
      <c r="T20" s="48">
        <f>Metric!T20*2.2</f>
        <v>63.800000000000004</v>
      </c>
      <c r="U20" s="49"/>
      <c r="V20" s="48">
        <f>Metric!V20*2.2</f>
        <v>22</v>
      </c>
      <c r="W20" s="48">
        <f>Metric!W20*2.2</f>
        <v>26.400000000000002</v>
      </c>
      <c r="X20" s="48">
        <f>Metric!X20*2.2</f>
        <v>26.400000000000002</v>
      </c>
      <c r="Y20" s="48">
        <f>Metric!Y20*2.2</f>
        <v>28.6</v>
      </c>
      <c r="Z20" s="48">
        <f>Metric!Z20*2.2</f>
        <v>33</v>
      </c>
      <c r="AA20" s="48">
        <f>Metric!AA20*2.2</f>
        <v>37.400000000000006</v>
      </c>
      <c r="AB20" s="48">
        <f>Metric!AB20*2.2</f>
        <v>37.400000000000006</v>
      </c>
      <c r="AC20" s="51">
        <f>Metric!AC20*2.2</f>
        <v>46.2</v>
      </c>
    </row>
    <row r="21" spans="1:29" ht="18.75" x14ac:dyDescent="0.3">
      <c r="A21" s="66"/>
      <c r="B21" s="67"/>
      <c r="C21" s="58"/>
      <c r="D21" s="57"/>
      <c r="E21" s="58"/>
      <c r="F21" s="58"/>
      <c r="G21" s="58"/>
      <c r="H21" s="58"/>
      <c r="I21" s="58"/>
      <c r="J21" s="58"/>
      <c r="K21" s="58"/>
      <c r="L21" s="59"/>
      <c r="M21" s="58"/>
      <c r="N21" s="58"/>
      <c r="O21" s="58"/>
      <c r="P21" s="58"/>
      <c r="Q21" s="58"/>
      <c r="R21" s="58"/>
      <c r="S21" s="58"/>
      <c r="T21" s="58"/>
      <c r="U21" s="59"/>
      <c r="V21" s="58"/>
      <c r="W21" s="58"/>
      <c r="X21" s="58"/>
      <c r="Y21" s="58"/>
      <c r="Z21" s="58"/>
      <c r="AA21" s="58"/>
      <c r="AB21" s="58"/>
      <c r="AC21" s="60"/>
    </row>
    <row r="22" spans="1:29" ht="18.75" x14ac:dyDescent="0.3">
      <c r="A22" s="131">
        <f>Metric!A22/2.54</f>
        <v>9.8425196850393704</v>
      </c>
      <c r="B22" s="127">
        <f>Metric!B22/2.54</f>
        <v>29.921259842519685</v>
      </c>
      <c r="C22" s="53">
        <v>90</v>
      </c>
      <c r="D22" s="52">
        <f>Metric!D22*2.2</f>
        <v>11</v>
      </c>
      <c r="E22" s="53">
        <f>Metric!E22*2.2</f>
        <v>13.200000000000001</v>
      </c>
      <c r="F22" s="53">
        <f>Metric!F22*2.2</f>
        <v>15.400000000000002</v>
      </c>
      <c r="G22" s="53">
        <f>Metric!G22*2.2</f>
        <v>17.600000000000001</v>
      </c>
      <c r="H22" s="53">
        <f>Metric!H22*2.2</f>
        <v>17.600000000000001</v>
      </c>
      <c r="I22" s="53">
        <f>Metric!I22*2.2</f>
        <v>19.8</v>
      </c>
      <c r="J22" s="53">
        <f>Metric!J22*2.2</f>
        <v>22</v>
      </c>
      <c r="K22" s="53">
        <f>Metric!K22*2.2</f>
        <v>28.6</v>
      </c>
      <c r="L22" s="54"/>
      <c r="M22" s="53">
        <f>Metric!M22*2.2</f>
        <v>13.200000000000001</v>
      </c>
      <c r="N22" s="53">
        <f>Metric!N22*2.2</f>
        <v>13.200000000000001</v>
      </c>
      <c r="O22" s="53">
        <f>Metric!O22*2.2</f>
        <v>15.400000000000002</v>
      </c>
      <c r="P22" s="53">
        <f>Metric!P22*2.2</f>
        <v>17.600000000000001</v>
      </c>
      <c r="Q22" s="53">
        <f>Metric!Q22*2.2</f>
        <v>19.8</v>
      </c>
      <c r="R22" s="53">
        <f>Metric!R22*2.2</f>
        <v>22</v>
      </c>
      <c r="S22" s="53">
        <f>Metric!S22*2.2</f>
        <v>22</v>
      </c>
      <c r="T22" s="53">
        <f>Metric!T22*2.2</f>
        <v>28.6</v>
      </c>
      <c r="U22" s="54"/>
      <c r="V22" s="53">
        <f>Metric!V22*2.2</f>
        <v>11</v>
      </c>
      <c r="W22" s="53">
        <f>Metric!W22*2.2</f>
        <v>11</v>
      </c>
      <c r="X22" s="53">
        <f>Metric!X22*2.2</f>
        <v>11</v>
      </c>
      <c r="Y22" s="53">
        <f>Metric!Y22*2.2</f>
        <v>13.200000000000001</v>
      </c>
      <c r="Z22" s="53">
        <f>Metric!Z22*2.2</f>
        <v>15.400000000000002</v>
      </c>
      <c r="AA22" s="53">
        <f>Metric!AA22*2.2</f>
        <v>17.600000000000001</v>
      </c>
      <c r="AB22" s="53">
        <f>Metric!AB22*2.2</f>
        <v>17.600000000000001</v>
      </c>
      <c r="AC22" s="55">
        <f>Metric!AC22*2.2</f>
        <v>22</v>
      </c>
    </row>
    <row r="23" spans="1:29" ht="18.75" x14ac:dyDescent="0.3">
      <c r="A23" s="132"/>
      <c r="B23" s="128"/>
      <c r="C23" s="43">
        <v>75</v>
      </c>
      <c r="D23" s="42">
        <f>Metric!D23*2.2</f>
        <v>13.200000000000001</v>
      </c>
      <c r="E23" s="43">
        <f>Metric!E23*2.2</f>
        <v>17.600000000000001</v>
      </c>
      <c r="F23" s="43">
        <f>Metric!F23*2.2</f>
        <v>17.600000000000001</v>
      </c>
      <c r="G23" s="43">
        <f>Metric!G23*2.2</f>
        <v>19.8</v>
      </c>
      <c r="H23" s="43">
        <f>Metric!H23*2.2</f>
        <v>22</v>
      </c>
      <c r="I23" s="43">
        <f>Metric!I23*2.2</f>
        <v>24.200000000000003</v>
      </c>
      <c r="J23" s="43">
        <f>Metric!J23*2.2</f>
        <v>26.400000000000002</v>
      </c>
      <c r="K23" s="43">
        <f>Metric!K23*2.2</f>
        <v>35.200000000000003</v>
      </c>
      <c r="L23" s="44"/>
      <c r="M23" s="43">
        <f>Metric!M23*2.2</f>
        <v>15.400000000000002</v>
      </c>
      <c r="N23" s="43">
        <f>Metric!N23*2.2</f>
        <v>17.600000000000001</v>
      </c>
      <c r="O23" s="43">
        <f>Metric!O23*2.2</f>
        <v>17.600000000000001</v>
      </c>
      <c r="P23" s="43">
        <f>Metric!P23*2.2</f>
        <v>22</v>
      </c>
      <c r="Q23" s="43">
        <f>Metric!Q23*2.2</f>
        <v>24.200000000000003</v>
      </c>
      <c r="R23" s="43">
        <f>Metric!R23*2.2</f>
        <v>26.400000000000002</v>
      </c>
      <c r="S23" s="43">
        <f>Metric!S23*2.2</f>
        <v>26.400000000000002</v>
      </c>
      <c r="T23" s="43">
        <f>Metric!T23*2.2</f>
        <v>33</v>
      </c>
      <c r="U23" s="44"/>
      <c r="V23" s="43">
        <f>Metric!V23*2.2</f>
        <v>11</v>
      </c>
      <c r="W23" s="43">
        <f>Metric!W23*2.2</f>
        <v>13.200000000000001</v>
      </c>
      <c r="X23" s="43">
        <f>Metric!X23*2.2</f>
        <v>13.200000000000001</v>
      </c>
      <c r="Y23" s="43">
        <f>Metric!Y23*2.2</f>
        <v>17.600000000000001</v>
      </c>
      <c r="Z23" s="43">
        <f>Metric!Z23*2.2</f>
        <v>19.8</v>
      </c>
      <c r="AA23" s="43">
        <f>Metric!AA23*2.2</f>
        <v>19.8</v>
      </c>
      <c r="AB23" s="43">
        <f>Metric!AB23*2.2</f>
        <v>19.8</v>
      </c>
      <c r="AC23" s="45">
        <f>Metric!AC23*2.2</f>
        <v>26.400000000000002</v>
      </c>
    </row>
    <row r="24" spans="1:29" ht="18.75" x14ac:dyDescent="0.3">
      <c r="A24" s="132"/>
      <c r="B24" s="128"/>
      <c r="C24" s="43">
        <v>50</v>
      </c>
      <c r="D24" s="42">
        <f>Metric!D24*2.2</f>
        <v>17.600000000000001</v>
      </c>
      <c r="E24" s="43">
        <f>Metric!E24*2.2</f>
        <v>19.8</v>
      </c>
      <c r="F24" s="68">
        <f>Metric!F24*2.2</f>
        <v>22</v>
      </c>
      <c r="G24" s="68">
        <f>Metric!G24*2.2</f>
        <v>24.200000000000003</v>
      </c>
      <c r="H24" s="68">
        <f>Metric!H24*2.2</f>
        <v>28.6</v>
      </c>
      <c r="I24" s="68">
        <f>Metric!I24*2.2</f>
        <v>28.6</v>
      </c>
      <c r="J24" s="68">
        <f>Metric!J24*2.2</f>
        <v>30.800000000000004</v>
      </c>
      <c r="K24" s="68">
        <f>Metric!K24*2.2</f>
        <v>41.800000000000004</v>
      </c>
      <c r="L24" s="69"/>
      <c r="M24" s="68">
        <f>Metric!M24*2.2</f>
        <v>17.600000000000001</v>
      </c>
      <c r="N24" s="68">
        <f>Metric!N24*2.2</f>
        <v>19.8</v>
      </c>
      <c r="O24" s="68">
        <f>Metric!O24*2.2</f>
        <v>22</v>
      </c>
      <c r="P24" s="68">
        <f>Metric!P24*2.2</f>
        <v>26.400000000000002</v>
      </c>
      <c r="Q24" s="68">
        <f>Metric!Q24*2.2</f>
        <v>28.6</v>
      </c>
      <c r="R24" s="68">
        <f>Metric!R24*2.2</f>
        <v>30.800000000000004</v>
      </c>
      <c r="S24" s="68">
        <f>Metric!S24*2.2</f>
        <v>30.800000000000004</v>
      </c>
      <c r="T24" s="68">
        <f>Metric!T24*2.2</f>
        <v>39.6</v>
      </c>
      <c r="U24" s="69"/>
      <c r="V24" s="68">
        <f>Metric!V24*2.2</f>
        <v>15.400000000000002</v>
      </c>
      <c r="W24" s="68">
        <f>Metric!W24*2.2</f>
        <v>17.600000000000001</v>
      </c>
      <c r="X24" s="43">
        <f>Metric!X24*2.2</f>
        <v>17.600000000000001</v>
      </c>
      <c r="Y24" s="43">
        <f>Metric!Y24*2.2</f>
        <v>19.8</v>
      </c>
      <c r="Z24" s="43">
        <f>Metric!Z24*2.2</f>
        <v>22</v>
      </c>
      <c r="AA24" s="43">
        <f>Metric!AA24*2.2</f>
        <v>24.200000000000003</v>
      </c>
      <c r="AB24" s="43">
        <f>Metric!AB24*2.2</f>
        <v>24.200000000000003</v>
      </c>
      <c r="AC24" s="45">
        <f>Metric!AC24*2.2</f>
        <v>30.800000000000004</v>
      </c>
    </row>
    <row r="25" spans="1:29" ht="18.75" x14ac:dyDescent="0.3">
      <c r="A25" s="132"/>
      <c r="B25" s="128"/>
      <c r="C25" s="43">
        <v>25</v>
      </c>
      <c r="D25" s="42">
        <f>Metric!D25*2.2</f>
        <v>19.8</v>
      </c>
      <c r="E25" s="43">
        <f>Metric!E25*2.2</f>
        <v>24.200000000000003</v>
      </c>
      <c r="F25" s="68">
        <f>Metric!F25*2.2</f>
        <v>26.400000000000002</v>
      </c>
      <c r="G25" s="68">
        <f>Metric!G25*2.2</f>
        <v>28.6</v>
      </c>
      <c r="H25" s="68">
        <f>Metric!H25*2.2</f>
        <v>33</v>
      </c>
      <c r="I25" s="68">
        <f>Metric!I25*2.2</f>
        <v>35.200000000000003</v>
      </c>
      <c r="J25" s="68">
        <f>Metric!J25*2.2</f>
        <v>37.400000000000006</v>
      </c>
      <c r="K25" s="68">
        <f>Metric!K25*2.2</f>
        <v>48.400000000000006</v>
      </c>
      <c r="L25" s="69"/>
      <c r="M25" s="68">
        <f>Metric!M25*2.2</f>
        <v>19.8</v>
      </c>
      <c r="N25" s="68">
        <f>Metric!N25*2.2</f>
        <v>24.200000000000003</v>
      </c>
      <c r="O25" s="68">
        <f>Metric!O25*2.2</f>
        <v>24.200000000000003</v>
      </c>
      <c r="P25" s="68">
        <f>Metric!P25*2.2</f>
        <v>28.6</v>
      </c>
      <c r="Q25" s="68">
        <f>Metric!Q25*2.2</f>
        <v>33</v>
      </c>
      <c r="R25" s="68">
        <f>Metric!R25*2.2</f>
        <v>37.400000000000006</v>
      </c>
      <c r="S25" s="68">
        <f>Metric!S25*2.2</f>
        <v>37.400000000000006</v>
      </c>
      <c r="T25" s="68">
        <f>Metric!T25*2.2</f>
        <v>46.2</v>
      </c>
      <c r="U25" s="69"/>
      <c r="V25" s="75">
        <f>Metric!V25*2.2</f>
        <v>17.600000000000001</v>
      </c>
      <c r="W25" s="75">
        <f>Metric!W25*2.2</f>
        <v>19.8</v>
      </c>
      <c r="X25" s="43">
        <f>Metric!X25*2.2</f>
        <v>19.8</v>
      </c>
      <c r="Y25" s="43">
        <f>Metric!Y25*2.2</f>
        <v>24.200000000000003</v>
      </c>
      <c r="Z25" s="43">
        <f>Metric!Z25*2.2</f>
        <v>26.400000000000002</v>
      </c>
      <c r="AA25" s="43">
        <f>Metric!AA25*2.2</f>
        <v>28.6</v>
      </c>
      <c r="AB25" s="43">
        <f>Metric!AB25*2.2</f>
        <v>28.6</v>
      </c>
      <c r="AC25" s="45">
        <f>Metric!AC25*2.2</f>
        <v>35.200000000000003</v>
      </c>
    </row>
    <row r="26" spans="1:29" ht="18.75" x14ac:dyDescent="0.3">
      <c r="A26" s="132"/>
      <c r="B26" s="129"/>
      <c r="C26" s="48">
        <v>10</v>
      </c>
      <c r="D26" s="47">
        <f>Metric!D26*2.2</f>
        <v>22</v>
      </c>
      <c r="E26" s="48">
        <f>Metric!E26*2.2</f>
        <v>28.6</v>
      </c>
      <c r="F26" s="70">
        <f>Metric!F26*2.2</f>
        <v>28.6</v>
      </c>
      <c r="G26" s="70">
        <f>Metric!G26*2.2</f>
        <v>33</v>
      </c>
      <c r="H26" s="70">
        <f>Metric!H26*2.2</f>
        <v>37.400000000000006</v>
      </c>
      <c r="I26" s="70">
        <f>Metric!I26*2.2</f>
        <v>39.6</v>
      </c>
      <c r="J26" s="70">
        <f>Metric!J26*2.2</f>
        <v>41.800000000000004</v>
      </c>
      <c r="K26" s="70">
        <f>Metric!K26*2.2</f>
        <v>55.000000000000007</v>
      </c>
      <c r="L26" s="71"/>
      <c r="M26" s="72">
        <f>Metric!M26*2.2</f>
        <v>24.200000000000003</v>
      </c>
      <c r="N26" s="70">
        <f>Metric!N26*2.2</f>
        <v>26.400000000000002</v>
      </c>
      <c r="O26" s="70">
        <f>Metric!O26*2.2</f>
        <v>28.6</v>
      </c>
      <c r="P26" s="70">
        <f>Metric!P26*2.2</f>
        <v>33</v>
      </c>
      <c r="Q26" s="70">
        <f>Metric!Q26*2.2</f>
        <v>37.400000000000006</v>
      </c>
      <c r="R26" s="70">
        <f>Metric!R26*2.2</f>
        <v>41.800000000000004</v>
      </c>
      <c r="S26" s="70">
        <f>Metric!S26*2.2</f>
        <v>41.800000000000004</v>
      </c>
      <c r="T26" s="70">
        <f>Metric!T26*2.2</f>
        <v>52.800000000000004</v>
      </c>
      <c r="U26" s="71"/>
      <c r="V26" s="72">
        <f>Metric!V26*2.2</f>
        <v>19.8</v>
      </c>
      <c r="W26" s="72">
        <f>Metric!W26*2.2</f>
        <v>22</v>
      </c>
      <c r="X26" s="48">
        <f>Metric!X26*2.2</f>
        <v>22</v>
      </c>
      <c r="Y26" s="48">
        <f>Metric!Y26*2.2</f>
        <v>26.400000000000002</v>
      </c>
      <c r="Z26" s="48">
        <f>Metric!Z26*2.2</f>
        <v>28.6</v>
      </c>
      <c r="AA26" s="48">
        <f>Metric!AA26*2.2</f>
        <v>33</v>
      </c>
      <c r="AB26" s="48">
        <f>Metric!AB26*2.2</f>
        <v>33</v>
      </c>
      <c r="AC26" s="51">
        <f>Metric!AC26*2.2</f>
        <v>41.800000000000004</v>
      </c>
    </row>
    <row r="27" spans="1:29" ht="18.75" x14ac:dyDescent="0.3">
      <c r="A27" s="132"/>
      <c r="B27" s="127">
        <f>Metric!B27/2.54</f>
        <v>20.078740157480315</v>
      </c>
      <c r="C27" s="53">
        <v>90</v>
      </c>
      <c r="D27" s="52">
        <f>Metric!D27*2.2</f>
        <v>13.200000000000001</v>
      </c>
      <c r="E27" s="53">
        <f>Metric!E27*2.2</f>
        <v>15.400000000000002</v>
      </c>
      <c r="F27" s="73">
        <f>Metric!F27*2.2</f>
        <v>15.400000000000002</v>
      </c>
      <c r="G27" s="73">
        <f>Metric!G27*2.2</f>
        <v>19.8</v>
      </c>
      <c r="H27" s="73">
        <f>Metric!H27*2.2</f>
        <v>22</v>
      </c>
      <c r="I27" s="73">
        <f>Metric!I27*2.2</f>
        <v>22</v>
      </c>
      <c r="J27" s="73">
        <f>Metric!J27*2.2</f>
        <v>24.200000000000003</v>
      </c>
      <c r="K27" s="73">
        <f>Metric!K27*2.2</f>
        <v>33</v>
      </c>
      <c r="L27" s="74"/>
      <c r="M27" s="73">
        <f>Metric!M27*2.2</f>
        <v>15.400000000000002</v>
      </c>
      <c r="N27" s="73">
        <f>Metric!N27*2.2</f>
        <v>17.600000000000001</v>
      </c>
      <c r="O27" s="73">
        <f>Metric!O27*2.2</f>
        <v>17.600000000000001</v>
      </c>
      <c r="P27" s="73">
        <f>Metric!P27*2.2</f>
        <v>19.8</v>
      </c>
      <c r="Q27" s="73">
        <f>Metric!Q27*2.2</f>
        <v>22</v>
      </c>
      <c r="R27" s="73">
        <f>Metric!R27*2.2</f>
        <v>24.200000000000003</v>
      </c>
      <c r="S27" s="73">
        <f>Metric!S27*2.2</f>
        <v>24.200000000000003</v>
      </c>
      <c r="T27" s="73">
        <f>Metric!T27*2.2</f>
        <v>30.800000000000004</v>
      </c>
      <c r="U27" s="74"/>
      <c r="V27" s="73">
        <f>Metric!V27*2.2</f>
        <v>11</v>
      </c>
      <c r="W27" s="73">
        <f>Metric!W27*2.2</f>
        <v>13.200000000000001</v>
      </c>
      <c r="X27" s="53">
        <f>Metric!X27*2.2</f>
        <v>13.200000000000001</v>
      </c>
      <c r="Y27" s="53">
        <f>Metric!Y27*2.2</f>
        <v>15.400000000000002</v>
      </c>
      <c r="Z27" s="53">
        <f>Metric!Z27*2.2</f>
        <v>17.600000000000001</v>
      </c>
      <c r="AA27" s="53">
        <f>Metric!AA27*2.2</f>
        <v>19.8</v>
      </c>
      <c r="AB27" s="53">
        <f>Metric!AB27*2.2</f>
        <v>19.8</v>
      </c>
      <c r="AC27" s="55">
        <f>Metric!AC27*2.2</f>
        <v>24.200000000000003</v>
      </c>
    </row>
    <row r="28" spans="1:29" ht="18.75" x14ac:dyDescent="0.3">
      <c r="A28" s="132"/>
      <c r="B28" s="128"/>
      <c r="C28" s="43">
        <v>75</v>
      </c>
      <c r="D28" s="42">
        <f>Metric!D28*2.2</f>
        <v>15.400000000000002</v>
      </c>
      <c r="E28" s="43">
        <f>Metric!E28*2.2</f>
        <v>17.600000000000001</v>
      </c>
      <c r="F28" s="68">
        <f>Metric!F28*2.2</f>
        <v>19.8</v>
      </c>
      <c r="G28" s="68">
        <f>Metric!G28*2.2</f>
        <v>24.200000000000003</v>
      </c>
      <c r="H28" s="68">
        <f>Metric!H28*2.2</f>
        <v>26.400000000000002</v>
      </c>
      <c r="I28" s="68">
        <f>Metric!I28*2.2</f>
        <v>28.6</v>
      </c>
      <c r="J28" s="68">
        <f>Metric!J28*2.2</f>
        <v>30.800000000000004</v>
      </c>
      <c r="K28" s="68">
        <f>Metric!K28*2.2</f>
        <v>39.6</v>
      </c>
      <c r="L28" s="69"/>
      <c r="M28" s="68">
        <f>Metric!M28*2.2</f>
        <v>17.600000000000001</v>
      </c>
      <c r="N28" s="68">
        <f>Metric!N28*2.2</f>
        <v>19.8</v>
      </c>
      <c r="O28" s="68">
        <f>Metric!O28*2.2</f>
        <v>22</v>
      </c>
      <c r="P28" s="68">
        <f>Metric!P28*2.2</f>
        <v>24.200000000000003</v>
      </c>
      <c r="Q28" s="68">
        <f>Metric!Q28*2.2</f>
        <v>26.400000000000002</v>
      </c>
      <c r="R28" s="68">
        <f>Metric!R28*2.2</f>
        <v>28.6</v>
      </c>
      <c r="S28" s="68">
        <f>Metric!S28*2.2</f>
        <v>28.6</v>
      </c>
      <c r="T28" s="68">
        <f>Metric!T28*2.2</f>
        <v>37.400000000000006</v>
      </c>
      <c r="U28" s="69"/>
      <c r="V28" s="68">
        <f>Metric!V28*2.2</f>
        <v>15.400000000000002</v>
      </c>
      <c r="W28" s="68">
        <f>Metric!W28*2.2</f>
        <v>15.400000000000002</v>
      </c>
      <c r="X28" s="43">
        <f>Metric!X28*2.2</f>
        <v>17.600000000000001</v>
      </c>
      <c r="Y28" s="43">
        <f>Metric!Y28*2.2</f>
        <v>17.600000000000001</v>
      </c>
      <c r="Z28" s="43">
        <f>Metric!Z28*2.2</f>
        <v>22</v>
      </c>
      <c r="AA28" s="43">
        <f>Metric!AA28*2.2</f>
        <v>22</v>
      </c>
      <c r="AB28" s="43">
        <f>Metric!AB28*2.2</f>
        <v>22</v>
      </c>
      <c r="AC28" s="45">
        <f>Metric!AC28*2.2</f>
        <v>28.6</v>
      </c>
    </row>
    <row r="29" spans="1:29" ht="18.75" x14ac:dyDescent="0.3">
      <c r="A29" s="132"/>
      <c r="B29" s="128"/>
      <c r="C29" s="43">
        <v>50</v>
      </c>
      <c r="D29" s="56">
        <f>Metric!D29*2.2</f>
        <v>17.600000000000001</v>
      </c>
      <c r="E29" s="43">
        <f>Metric!E29*2.2</f>
        <v>22</v>
      </c>
      <c r="F29" s="68">
        <f>Metric!F29*2.2</f>
        <v>24.200000000000003</v>
      </c>
      <c r="G29" s="68">
        <f>Metric!G29*2.2</f>
        <v>28.6</v>
      </c>
      <c r="H29" s="68">
        <f>Metric!H29*2.2</f>
        <v>33</v>
      </c>
      <c r="I29" s="68">
        <f>Metric!I29*2.2</f>
        <v>33</v>
      </c>
      <c r="J29" s="68">
        <f>Metric!J29*2.2</f>
        <v>35.200000000000003</v>
      </c>
      <c r="K29" s="76">
        <f>Metric!K29*2.2</f>
        <v>48.400000000000006</v>
      </c>
      <c r="L29" s="76"/>
      <c r="M29" s="68">
        <f>Metric!M29*2.2</f>
        <v>22</v>
      </c>
      <c r="N29" s="68">
        <f>Metric!N29*2.2</f>
        <v>24.200000000000003</v>
      </c>
      <c r="O29" s="68">
        <f>Metric!O29*2.2</f>
        <v>24.200000000000003</v>
      </c>
      <c r="P29" s="68">
        <f>Metric!P29*2.2</f>
        <v>28.6</v>
      </c>
      <c r="Q29" s="68">
        <f>Metric!Q29*2.2</f>
        <v>33</v>
      </c>
      <c r="R29" s="68">
        <f>Metric!R29*2.2</f>
        <v>35.200000000000003</v>
      </c>
      <c r="S29" s="68">
        <f>Metric!S29*2.2</f>
        <v>35.200000000000003</v>
      </c>
      <c r="T29" s="68">
        <f>Metric!T29*2.2</f>
        <v>44</v>
      </c>
      <c r="U29" s="69"/>
      <c r="V29" s="68">
        <f>Metric!V29*2.2</f>
        <v>17.600000000000001</v>
      </c>
      <c r="W29" s="68">
        <f>Metric!W29*2.2</f>
        <v>19.8</v>
      </c>
      <c r="X29" s="43">
        <f>Metric!X29*2.2</f>
        <v>19.8</v>
      </c>
      <c r="Y29" s="43">
        <f>Metric!Y29*2.2</f>
        <v>22</v>
      </c>
      <c r="Z29" s="43">
        <f>Metric!Z29*2.2</f>
        <v>24.200000000000003</v>
      </c>
      <c r="AA29" s="43">
        <f>Metric!AA29*2.2</f>
        <v>28.6</v>
      </c>
      <c r="AB29" s="43">
        <f>Metric!AB29*2.2</f>
        <v>28.6</v>
      </c>
      <c r="AC29" s="45">
        <f>Metric!AC29*2.2</f>
        <v>35.200000000000003</v>
      </c>
    </row>
    <row r="30" spans="1:29" ht="18.75" x14ac:dyDescent="0.3">
      <c r="A30" s="132"/>
      <c r="B30" s="128"/>
      <c r="C30" s="43">
        <v>25</v>
      </c>
      <c r="D30" s="56">
        <f>Metric!D30*2.2</f>
        <v>22</v>
      </c>
      <c r="E30" s="43">
        <f>Metric!E30*2.2</f>
        <v>26.400000000000002</v>
      </c>
      <c r="F30" s="68">
        <f>Metric!F30*2.2</f>
        <v>28.6</v>
      </c>
      <c r="G30" s="68">
        <f>Metric!G30*2.2</f>
        <v>33</v>
      </c>
      <c r="H30" s="68">
        <f>Metric!H30*2.2</f>
        <v>37.400000000000006</v>
      </c>
      <c r="I30" s="68">
        <f>Metric!I30*2.2</f>
        <v>39.6</v>
      </c>
      <c r="J30" s="68">
        <f>Metric!J30*2.2</f>
        <v>41.800000000000004</v>
      </c>
      <c r="K30" s="76">
        <f>Metric!K30*2.2</f>
        <v>57.2</v>
      </c>
      <c r="L30" s="76"/>
      <c r="M30" s="68">
        <f>Metric!M30*2.2</f>
        <v>24.200000000000003</v>
      </c>
      <c r="N30" s="68">
        <f>Metric!N30*2.2</f>
        <v>28.6</v>
      </c>
      <c r="O30" s="68">
        <f>Metric!O30*2.2</f>
        <v>28.6</v>
      </c>
      <c r="P30" s="68">
        <f>Metric!P30*2.2</f>
        <v>33</v>
      </c>
      <c r="Q30" s="68">
        <f>Metric!Q30*2.2</f>
        <v>37.400000000000006</v>
      </c>
      <c r="R30" s="68">
        <f>Metric!R30*2.2</f>
        <v>41.800000000000004</v>
      </c>
      <c r="S30" s="68">
        <f>Metric!S30*2.2</f>
        <v>41.800000000000004</v>
      </c>
      <c r="T30" s="68">
        <f>Metric!T30*2.2</f>
        <v>50.6</v>
      </c>
      <c r="U30" s="69"/>
      <c r="V30" s="75">
        <f>Metric!V30*2.2</f>
        <v>19.8</v>
      </c>
      <c r="W30" s="75">
        <f>Metric!W30*2.2</f>
        <v>22</v>
      </c>
      <c r="X30" s="43">
        <f>Metric!X30*2.2</f>
        <v>24.200000000000003</v>
      </c>
      <c r="Y30" s="43">
        <f>Metric!Y30*2.2</f>
        <v>26.400000000000002</v>
      </c>
      <c r="Z30" s="43">
        <f>Metric!Z30*2.2</f>
        <v>28.6</v>
      </c>
      <c r="AA30" s="43">
        <f>Metric!AA30*2.2</f>
        <v>33</v>
      </c>
      <c r="AB30" s="43">
        <f>Metric!AB30*2.2</f>
        <v>33</v>
      </c>
      <c r="AC30" s="45">
        <f>Metric!AC30*2.2</f>
        <v>39.6</v>
      </c>
    </row>
    <row r="31" spans="1:29" ht="18.75" x14ac:dyDescent="0.3">
      <c r="A31" s="132"/>
      <c r="B31" s="129"/>
      <c r="C31" s="48">
        <v>10</v>
      </c>
      <c r="D31" s="47">
        <f>Metric!D31*2.2</f>
        <v>24.200000000000003</v>
      </c>
      <c r="E31" s="48">
        <f>Metric!E31*2.2</f>
        <v>28.6</v>
      </c>
      <c r="F31" s="70">
        <f>Metric!F31*2.2</f>
        <v>30.800000000000004</v>
      </c>
      <c r="G31" s="70">
        <f>Metric!G31*2.2</f>
        <v>37.400000000000006</v>
      </c>
      <c r="H31" s="70">
        <f>Metric!H31*2.2</f>
        <v>41.800000000000004</v>
      </c>
      <c r="I31" s="70">
        <f>Metric!I31*2.2</f>
        <v>44</v>
      </c>
      <c r="J31" s="70">
        <f>Metric!J31*2.2</f>
        <v>48.400000000000006</v>
      </c>
      <c r="K31" s="77">
        <f>Metric!K31*2.2</f>
        <v>63.800000000000004</v>
      </c>
      <c r="L31" s="77"/>
      <c r="M31" s="72">
        <f>Metric!M31*2.2</f>
        <v>28.6</v>
      </c>
      <c r="N31" s="70">
        <f>Metric!N31*2.2</f>
        <v>33</v>
      </c>
      <c r="O31" s="70">
        <f>Metric!O31*2.2</f>
        <v>33</v>
      </c>
      <c r="P31" s="70">
        <f>Metric!P31*2.2</f>
        <v>37.400000000000006</v>
      </c>
      <c r="Q31" s="70">
        <f>Metric!Q31*2.2</f>
        <v>41.800000000000004</v>
      </c>
      <c r="R31" s="70">
        <f>Metric!R31*2.2</f>
        <v>46.2</v>
      </c>
      <c r="S31" s="70">
        <f>Metric!S31*2.2</f>
        <v>46.2</v>
      </c>
      <c r="T31" s="77">
        <f>Metric!T31*2.2</f>
        <v>57.2</v>
      </c>
      <c r="U31" s="71"/>
      <c r="V31" s="72">
        <f>Metric!V31*2.2</f>
        <v>22</v>
      </c>
      <c r="W31" s="72">
        <f>Metric!W31*2.2</f>
        <v>26.400000000000002</v>
      </c>
      <c r="X31" s="48">
        <f>Metric!X31*2.2</f>
        <v>26.400000000000002</v>
      </c>
      <c r="Y31" s="48">
        <f>Metric!Y31*2.2</f>
        <v>28.6</v>
      </c>
      <c r="Z31" s="48">
        <f>Metric!Z31*2.2</f>
        <v>33</v>
      </c>
      <c r="AA31" s="48">
        <f>Metric!AA31*2.2</f>
        <v>35.200000000000003</v>
      </c>
      <c r="AB31" s="48">
        <f>Metric!AB31*2.2</f>
        <v>35.200000000000003</v>
      </c>
      <c r="AC31" s="51">
        <f>Metric!AC31*2.2</f>
        <v>46.2</v>
      </c>
    </row>
    <row r="32" spans="1:29" ht="18.75" x14ac:dyDescent="0.3">
      <c r="A32" s="132"/>
      <c r="B32" s="127">
        <f>Metric!B32/2.54</f>
        <v>9.8425196850393704</v>
      </c>
      <c r="C32" s="53">
        <v>90</v>
      </c>
      <c r="D32" s="52">
        <f>Metric!D32*2.2</f>
        <v>13.200000000000001</v>
      </c>
      <c r="E32" s="53">
        <f>Metric!E32*2.2</f>
        <v>17.600000000000001</v>
      </c>
      <c r="F32" s="73">
        <f>Metric!F32*2.2</f>
        <v>17.600000000000001</v>
      </c>
      <c r="G32" s="73">
        <f>Metric!G32*2.2</f>
        <v>19.8</v>
      </c>
      <c r="H32" s="73">
        <f>Metric!H32*2.2</f>
        <v>22</v>
      </c>
      <c r="I32" s="73">
        <f>Metric!I32*2.2</f>
        <v>24.200000000000003</v>
      </c>
      <c r="J32" s="73">
        <f>Metric!J32*2.2</f>
        <v>26.400000000000002</v>
      </c>
      <c r="K32" s="78">
        <f>Metric!K32*2.2</f>
        <v>33</v>
      </c>
      <c r="L32" s="78"/>
      <c r="M32" s="73">
        <f>Metric!M32*2.2</f>
        <v>15.400000000000002</v>
      </c>
      <c r="N32" s="73">
        <f>Metric!N32*2.2</f>
        <v>17.600000000000001</v>
      </c>
      <c r="O32" s="73">
        <f>Metric!O32*2.2</f>
        <v>17.600000000000001</v>
      </c>
      <c r="P32" s="73">
        <f>Metric!P32*2.2</f>
        <v>22</v>
      </c>
      <c r="Q32" s="73">
        <f>Metric!Q32*2.2</f>
        <v>24.200000000000003</v>
      </c>
      <c r="R32" s="73">
        <f>Metric!R32*2.2</f>
        <v>26.400000000000002</v>
      </c>
      <c r="S32" s="73">
        <f>Metric!S32*2.2</f>
        <v>26.400000000000002</v>
      </c>
      <c r="T32" s="78">
        <f>Metric!T32*2.2</f>
        <v>33</v>
      </c>
      <c r="U32" s="74"/>
      <c r="V32" s="73">
        <f>Metric!V32*2.2</f>
        <v>11</v>
      </c>
      <c r="W32" s="73">
        <f>Metric!W32*2.2</f>
        <v>13.200000000000001</v>
      </c>
      <c r="X32" s="53">
        <f>Metric!X32*2.2</f>
        <v>13.200000000000001</v>
      </c>
      <c r="Y32" s="53">
        <f>Metric!Y32*2.2</f>
        <v>17.600000000000001</v>
      </c>
      <c r="Z32" s="53">
        <f>Metric!Z32*2.2</f>
        <v>19.8</v>
      </c>
      <c r="AA32" s="53">
        <f>Metric!AA32*2.2</f>
        <v>19.8</v>
      </c>
      <c r="AB32" s="53">
        <f>Metric!AB32*2.2</f>
        <v>19.8</v>
      </c>
      <c r="AC32" s="55">
        <f>Metric!AC32*2.2</f>
        <v>26.400000000000002</v>
      </c>
    </row>
    <row r="33" spans="1:29" ht="18.75" x14ac:dyDescent="0.3">
      <c r="A33" s="132"/>
      <c r="B33" s="128"/>
      <c r="C33" s="43">
        <v>75</v>
      </c>
      <c r="D33" s="42">
        <f>Metric!D33*2.2</f>
        <v>17.600000000000001</v>
      </c>
      <c r="E33" s="43">
        <f>Metric!E33*2.2</f>
        <v>22</v>
      </c>
      <c r="F33" s="68">
        <f>Metric!F33*2.2</f>
        <v>22</v>
      </c>
      <c r="G33" s="68">
        <f>Metric!G33*2.2</f>
        <v>24.200000000000003</v>
      </c>
      <c r="H33" s="68">
        <f>Metric!H33*2.2</f>
        <v>28.6</v>
      </c>
      <c r="I33" s="68">
        <f>Metric!I33*2.2</f>
        <v>28.6</v>
      </c>
      <c r="J33" s="68">
        <f>Metric!J33*2.2</f>
        <v>30.800000000000004</v>
      </c>
      <c r="K33" s="76">
        <f>Metric!K33*2.2</f>
        <v>41.800000000000004</v>
      </c>
      <c r="L33" s="76"/>
      <c r="M33" s="68">
        <f>Metric!M33*2.2</f>
        <v>17.600000000000001</v>
      </c>
      <c r="N33" s="68">
        <f>Metric!N33*2.2</f>
        <v>19.8</v>
      </c>
      <c r="O33" s="68">
        <f>Metric!O33*2.2</f>
        <v>22</v>
      </c>
      <c r="P33" s="68">
        <f>Metric!P33*2.2</f>
        <v>26.400000000000002</v>
      </c>
      <c r="Q33" s="68">
        <f>Metric!Q33*2.2</f>
        <v>28.6</v>
      </c>
      <c r="R33" s="68">
        <f>Metric!R33*2.2</f>
        <v>33</v>
      </c>
      <c r="S33" s="68">
        <f>Metric!S33*2.2</f>
        <v>33</v>
      </c>
      <c r="T33" s="76">
        <f>Metric!T33*2.2</f>
        <v>41.800000000000004</v>
      </c>
      <c r="U33" s="69"/>
      <c r="V33" s="68">
        <f>Metric!V33*2.2</f>
        <v>15.400000000000002</v>
      </c>
      <c r="W33" s="68">
        <f>Metric!W33*2.2</f>
        <v>15.400000000000002</v>
      </c>
      <c r="X33" s="43">
        <f>Metric!X33*2.2</f>
        <v>17.600000000000001</v>
      </c>
      <c r="Y33" s="43">
        <f>Metric!Y33*2.2</f>
        <v>19.8</v>
      </c>
      <c r="Z33" s="43">
        <f>Metric!Z33*2.2</f>
        <v>22</v>
      </c>
      <c r="AA33" s="43">
        <f>Metric!AA33*2.2</f>
        <v>26.400000000000002</v>
      </c>
      <c r="AB33" s="43">
        <f>Metric!AB33*2.2</f>
        <v>26.400000000000002</v>
      </c>
      <c r="AC33" s="45">
        <f>Metric!AC33*2.2</f>
        <v>30.800000000000004</v>
      </c>
    </row>
    <row r="34" spans="1:29" ht="18.75" x14ac:dyDescent="0.3">
      <c r="A34" s="132"/>
      <c r="B34" s="128"/>
      <c r="C34" s="43">
        <v>50</v>
      </c>
      <c r="D34" s="42">
        <f>Metric!D34*2.2</f>
        <v>19.8</v>
      </c>
      <c r="E34" s="43">
        <f>Metric!E34*2.2</f>
        <v>24.200000000000003</v>
      </c>
      <c r="F34" s="68">
        <f>Metric!F34*2.2</f>
        <v>26.400000000000002</v>
      </c>
      <c r="G34" s="68">
        <f>Metric!G34*2.2</f>
        <v>30.800000000000004</v>
      </c>
      <c r="H34" s="68">
        <f>Metric!H34*2.2</f>
        <v>33</v>
      </c>
      <c r="I34" s="68">
        <f>Metric!I34*2.2</f>
        <v>35.200000000000003</v>
      </c>
      <c r="J34" s="68">
        <f>Metric!J34*2.2</f>
        <v>37.400000000000006</v>
      </c>
      <c r="K34" s="76">
        <f>Metric!K34*2.2</f>
        <v>50.6</v>
      </c>
      <c r="L34" s="76"/>
      <c r="M34" s="68">
        <f>Metric!M34*2.2</f>
        <v>22</v>
      </c>
      <c r="N34" s="68">
        <f>Metric!N34*2.2</f>
        <v>24.200000000000003</v>
      </c>
      <c r="O34" s="68">
        <f>Metric!O34*2.2</f>
        <v>24.200000000000003</v>
      </c>
      <c r="P34" s="68">
        <f>Metric!P34*2.2</f>
        <v>30.800000000000004</v>
      </c>
      <c r="Q34" s="68">
        <f>Metric!Q34*2.2</f>
        <v>35.200000000000003</v>
      </c>
      <c r="R34" s="68">
        <f>Metric!R34*2.2</f>
        <v>39.6</v>
      </c>
      <c r="S34" s="68">
        <f>Metric!S34*2.2</f>
        <v>39.6</v>
      </c>
      <c r="T34" s="76">
        <f>Metric!T34*2.2</f>
        <v>48.400000000000006</v>
      </c>
      <c r="U34" s="69"/>
      <c r="V34" s="68">
        <f>Metric!V34*2.2</f>
        <v>17.600000000000001</v>
      </c>
      <c r="W34" s="68">
        <f>Metric!W34*2.2</f>
        <v>19.8</v>
      </c>
      <c r="X34" s="43">
        <f>Metric!X34*2.2</f>
        <v>19.8</v>
      </c>
      <c r="Y34" s="43">
        <f>Metric!Y34*2.2</f>
        <v>24.200000000000003</v>
      </c>
      <c r="Z34" s="43">
        <f>Metric!Z34*2.2</f>
        <v>28.6</v>
      </c>
      <c r="AA34" s="43">
        <f>Metric!AA34*2.2</f>
        <v>30.800000000000004</v>
      </c>
      <c r="AB34" s="43">
        <f>Metric!AB34*2.2</f>
        <v>30.800000000000004</v>
      </c>
      <c r="AC34" s="45">
        <f>Metric!AC34*2.2</f>
        <v>37.400000000000006</v>
      </c>
    </row>
    <row r="35" spans="1:29" ht="18.75" x14ac:dyDescent="0.3">
      <c r="A35" s="132"/>
      <c r="B35" s="128"/>
      <c r="C35" s="43">
        <v>25</v>
      </c>
      <c r="D35" s="56">
        <f>Metric!D35*2.2</f>
        <v>24.200000000000003</v>
      </c>
      <c r="E35" s="43">
        <f>Metric!E35*2.2</f>
        <v>28.6</v>
      </c>
      <c r="F35" s="68">
        <f>Metric!F35*2.2</f>
        <v>30.800000000000004</v>
      </c>
      <c r="G35" s="68">
        <f>Metric!G35*2.2</f>
        <v>35.200000000000003</v>
      </c>
      <c r="H35" s="68">
        <f>Metric!H35*2.2</f>
        <v>39.6</v>
      </c>
      <c r="I35" s="68">
        <f>Metric!I35*2.2</f>
        <v>41.800000000000004</v>
      </c>
      <c r="J35" s="68">
        <f>Metric!J35*2.2</f>
        <v>44</v>
      </c>
      <c r="K35" s="76">
        <f>Metric!K35*2.2</f>
        <v>59.400000000000006</v>
      </c>
      <c r="L35" s="76"/>
      <c r="M35" s="68">
        <f>Metric!M35*2.2</f>
        <v>24.200000000000003</v>
      </c>
      <c r="N35" s="68">
        <f>Metric!N35*2.2</f>
        <v>28.6</v>
      </c>
      <c r="O35" s="68">
        <f>Metric!O35*2.2</f>
        <v>28.6</v>
      </c>
      <c r="P35" s="68">
        <f>Metric!P35*2.2</f>
        <v>35.200000000000003</v>
      </c>
      <c r="Q35" s="68">
        <f>Metric!Q35*2.2</f>
        <v>41.800000000000004</v>
      </c>
      <c r="R35" s="68">
        <f>Metric!R35*2.2</f>
        <v>44</v>
      </c>
      <c r="S35" s="68">
        <f>Metric!S35*2.2</f>
        <v>44</v>
      </c>
      <c r="T35" s="76">
        <f>Metric!T35*2.2</f>
        <v>57.2</v>
      </c>
      <c r="U35" s="69"/>
      <c r="V35" s="68">
        <f>Metric!V35*2.2</f>
        <v>19.8</v>
      </c>
      <c r="W35" s="68">
        <f>Metric!W35*2.2</f>
        <v>22</v>
      </c>
      <c r="X35" s="43">
        <f>Metric!X35*2.2</f>
        <v>24.200000000000003</v>
      </c>
      <c r="Y35" s="43">
        <f>Metric!Y35*2.2</f>
        <v>28.6</v>
      </c>
      <c r="Z35" s="43">
        <f>Metric!Z35*2.2</f>
        <v>33</v>
      </c>
      <c r="AA35" s="43">
        <f>Metric!AA35*2.2</f>
        <v>35.200000000000003</v>
      </c>
      <c r="AB35" s="43">
        <f>Metric!AB35*2.2</f>
        <v>35.200000000000003</v>
      </c>
      <c r="AC35" s="45">
        <f>Metric!AC35*2.2</f>
        <v>44</v>
      </c>
    </row>
    <row r="36" spans="1:29" ht="18.75" x14ac:dyDescent="0.3">
      <c r="A36" s="133"/>
      <c r="B36" s="129"/>
      <c r="C36" s="48">
        <v>10</v>
      </c>
      <c r="D36" s="47">
        <f>Metric!D36*2.2</f>
        <v>26.400000000000002</v>
      </c>
      <c r="E36" s="48">
        <f>Metric!E36*2.2</f>
        <v>33</v>
      </c>
      <c r="F36" s="70">
        <f>Metric!F36*2.2</f>
        <v>35.200000000000003</v>
      </c>
      <c r="G36" s="70">
        <f>Metric!G36*2.2</f>
        <v>39.6</v>
      </c>
      <c r="H36" s="70">
        <f>Metric!H36*2.2</f>
        <v>44</v>
      </c>
      <c r="I36" s="70">
        <f>Metric!I36*2.2</f>
        <v>46.2</v>
      </c>
      <c r="J36" s="70">
        <f>Metric!J36*2.2</f>
        <v>50.6</v>
      </c>
      <c r="K36" s="77">
        <f>Metric!K36*2.2</f>
        <v>66</v>
      </c>
      <c r="L36" s="77"/>
      <c r="M36" s="70">
        <f>Metric!M36*2.2</f>
        <v>28.6</v>
      </c>
      <c r="N36" s="70">
        <f>Metric!N36*2.2</f>
        <v>33</v>
      </c>
      <c r="O36" s="70">
        <f>Metric!O36*2.2</f>
        <v>33</v>
      </c>
      <c r="P36" s="70">
        <f>Metric!P36*2.2</f>
        <v>41.800000000000004</v>
      </c>
      <c r="Q36" s="70">
        <f>Metric!Q36*2.2</f>
        <v>46.2</v>
      </c>
      <c r="R36" s="70">
        <f>Metric!R36*2.2</f>
        <v>50.6</v>
      </c>
      <c r="S36" s="70">
        <f>Metric!S36*2.2</f>
        <v>50.6</v>
      </c>
      <c r="T36" s="77">
        <f>Metric!T36*2.2</f>
        <v>63.800000000000004</v>
      </c>
      <c r="U36" s="71"/>
      <c r="V36" s="70">
        <f>Metric!V36*2.2</f>
        <v>22</v>
      </c>
      <c r="W36" s="70">
        <f>Metric!W36*2.2</f>
        <v>26.400000000000002</v>
      </c>
      <c r="X36" s="48">
        <f>Metric!X36*2.2</f>
        <v>26.400000000000002</v>
      </c>
      <c r="Y36" s="48">
        <f>Metric!Y36*2.2</f>
        <v>33</v>
      </c>
      <c r="Z36" s="48">
        <f>Metric!Z36*2.2</f>
        <v>35.200000000000003</v>
      </c>
      <c r="AA36" s="48">
        <f>Metric!AA36*2.2</f>
        <v>39.6</v>
      </c>
      <c r="AB36" s="48">
        <f>Metric!AB36*2.2</f>
        <v>39.6</v>
      </c>
      <c r="AC36" s="51">
        <f>Metric!AC36*2.2</f>
        <v>50.6</v>
      </c>
    </row>
    <row r="37" spans="1:29" ht="18.75" x14ac:dyDescent="0.3">
      <c r="A37" s="66"/>
      <c r="B37" s="67"/>
      <c r="C37" s="58"/>
      <c r="D37" s="57"/>
      <c r="E37" s="58"/>
      <c r="F37" s="58"/>
      <c r="G37" s="58"/>
      <c r="H37" s="58"/>
      <c r="I37" s="58"/>
      <c r="J37" s="58"/>
      <c r="K37" s="62"/>
      <c r="L37" s="62"/>
      <c r="M37" s="58"/>
      <c r="N37" s="58"/>
      <c r="O37" s="58"/>
      <c r="P37" s="58"/>
      <c r="Q37" s="58"/>
      <c r="R37" s="58"/>
      <c r="S37" s="58"/>
      <c r="T37" s="62"/>
      <c r="U37" s="59"/>
      <c r="V37" s="58"/>
      <c r="W37" s="58"/>
      <c r="X37" s="58"/>
      <c r="Y37" s="58"/>
      <c r="Z37" s="58"/>
      <c r="AA37" s="58"/>
      <c r="AB37" s="58"/>
      <c r="AC37" s="60"/>
    </row>
    <row r="38" spans="1:29" ht="18.75" x14ac:dyDescent="0.3">
      <c r="A38" s="131">
        <f>Metric!A38/2.54</f>
        <v>6.6929133858267713</v>
      </c>
      <c r="B38" s="127">
        <f>Metric!B38/2.54</f>
        <v>29.921259842519685</v>
      </c>
      <c r="C38" s="53">
        <v>90</v>
      </c>
      <c r="D38" s="52">
        <f>Metric!D38*2.2</f>
        <v>13.200000000000001</v>
      </c>
      <c r="E38" s="53">
        <f>Metric!E38*2.2</f>
        <v>17.600000000000001</v>
      </c>
      <c r="F38" s="53">
        <f>Metric!F38*2.2</f>
        <v>19.8</v>
      </c>
      <c r="G38" s="53">
        <f>Metric!G38*2.2</f>
        <v>19.8</v>
      </c>
      <c r="H38" s="53">
        <f>Metric!H38*2.2</f>
        <v>22</v>
      </c>
      <c r="I38" s="53">
        <f>Metric!I38*2.2</f>
        <v>24.200000000000003</v>
      </c>
      <c r="J38" s="53">
        <f>Metric!J38*2.2</f>
        <v>26.400000000000002</v>
      </c>
      <c r="K38" s="61">
        <f>Metric!K38*2.2</f>
        <v>33</v>
      </c>
      <c r="L38" s="61"/>
      <c r="M38" s="53">
        <f>Metric!M38*2.2</f>
        <v>15.400000000000002</v>
      </c>
      <c r="N38" s="53">
        <f>Metric!N38*2.2</f>
        <v>17.600000000000001</v>
      </c>
      <c r="O38" s="53">
        <f>Metric!O38*2.2</f>
        <v>17.600000000000001</v>
      </c>
      <c r="P38" s="53">
        <f>Metric!P38*2.2</f>
        <v>19.8</v>
      </c>
      <c r="Q38" s="53">
        <f>Metric!Q38*2.2</f>
        <v>22</v>
      </c>
      <c r="R38" s="53">
        <f>Metric!R38*2.2</f>
        <v>24.200000000000003</v>
      </c>
      <c r="S38" s="53">
        <f>Metric!S38*2.2</f>
        <v>24.200000000000003</v>
      </c>
      <c r="T38" s="61">
        <f>Metric!T38*2.2</f>
        <v>30.800000000000004</v>
      </c>
      <c r="U38" s="54"/>
      <c r="V38" s="53">
        <f>Metric!V38*2.2</f>
        <v>13.200000000000001</v>
      </c>
      <c r="W38" s="53">
        <f>Metric!W38*2.2</f>
        <v>13.200000000000001</v>
      </c>
      <c r="X38" s="53">
        <f>Metric!X38*2.2</f>
        <v>15.400000000000002</v>
      </c>
      <c r="Y38" s="53">
        <f>Metric!Y38*2.2</f>
        <v>17.600000000000001</v>
      </c>
      <c r="Z38" s="53">
        <f>Metric!Z38*2.2</f>
        <v>19.8</v>
      </c>
      <c r="AA38" s="53">
        <f>Metric!AA38*2.2</f>
        <v>19.8</v>
      </c>
      <c r="AB38" s="53">
        <f>Metric!AB38*2.2</f>
        <v>19.8</v>
      </c>
      <c r="AC38" s="55">
        <f>Metric!AC38*2.2</f>
        <v>26.400000000000002</v>
      </c>
    </row>
    <row r="39" spans="1:29" ht="18.75" x14ac:dyDescent="0.3">
      <c r="A39" s="132"/>
      <c r="B39" s="128"/>
      <c r="C39" s="43">
        <v>75</v>
      </c>
      <c r="D39" s="42">
        <f>Metric!D39*2.2</f>
        <v>17.600000000000001</v>
      </c>
      <c r="E39" s="68">
        <f>Metric!E39*2.2</f>
        <v>22</v>
      </c>
      <c r="F39" s="68">
        <f>Metric!F39*2.2</f>
        <v>24.200000000000003</v>
      </c>
      <c r="G39" s="68">
        <f>Metric!G39*2.2</f>
        <v>24.200000000000003</v>
      </c>
      <c r="H39" s="68">
        <f>Metric!H39*2.2</f>
        <v>28.6</v>
      </c>
      <c r="I39" s="68">
        <f>Metric!I39*2.2</f>
        <v>28.6</v>
      </c>
      <c r="J39" s="68">
        <f>Metric!J39*2.2</f>
        <v>30.800000000000004</v>
      </c>
      <c r="K39" s="76">
        <f>Metric!K39*2.2</f>
        <v>41.800000000000004</v>
      </c>
      <c r="L39" s="76"/>
      <c r="M39" s="68">
        <f>Metric!M39*2.2</f>
        <v>17.600000000000001</v>
      </c>
      <c r="N39" s="68">
        <f>Metric!N39*2.2</f>
        <v>19.8</v>
      </c>
      <c r="O39" s="68">
        <f>Metric!O39*2.2</f>
        <v>19.8</v>
      </c>
      <c r="P39" s="68">
        <f>Metric!P39*2.2</f>
        <v>24.200000000000003</v>
      </c>
      <c r="Q39" s="68">
        <f>Metric!Q39*2.2</f>
        <v>26.400000000000002</v>
      </c>
      <c r="R39" s="68">
        <f>Metric!R39*2.2</f>
        <v>28.6</v>
      </c>
      <c r="S39" s="68">
        <f>Metric!S39*2.2</f>
        <v>28.6</v>
      </c>
      <c r="T39" s="76">
        <f>Metric!T39*2.2</f>
        <v>37.400000000000006</v>
      </c>
      <c r="U39" s="69"/>
      <c r="V39" s="68">
        <f>Metric!V39*2.2</f>
        <v>15.400000000000002</v>
      </c>
      <c r="W39" s="68">
        <f>Metric!W39*2.2</f>
        <v>17.600000000000001</v>
      </c>
      <c r="X39" s="43">
        <f>Metric!X39*2.2</f>
        <v>17.600000000000001</v>
      </c>
      <c r="Y39" s="43">
        <f>Metric!Y39*2.2</f>
        <v>19.8</v>
      </c>
      <c r="Z39" s="43">
        <f>Metric!Z39*2.2</f>
        <v>22</v>
      </c>
      <c r="AA39" s="43">
        <f>Metric!AA39*2.2</f>
        <v>24.200000000000003</v>
      </c>
      <c r="AB39" s="43">
        <f>Metric!AB39*2.2</f>
        <v>24.200000000000003</v>
      </c>
      <c r="AC39" s="45">
        <f>Metric!AC39*2.2</f>
        <v>30.800000000000004</v>
      </c>
    </row>
    <row r="40" spans="1:29" ht="18.75" x14ac:dyDescent="0.3">
      <c r="A40" s="132"/>
      <c r="B40" s="128"/>
      <c r="C40" s="43">
        <v>50</v>
      </c>
      <c r="D40" s="56">
        <f>Metric!D40*2.2</f>
        <v>22</v>
      </c>
      <c r="E40" s="68">
        <f>Metric!E40*2.2</f>
        <v>26.400000000000002</v>
      </c>
      <c r="F40" s="68">
        <f>Metric!F40*2.2</f>
        <v>28.6</v>
      </c>
      <c r="G40" s="68">
        <f>Metric!G40*2.2</f>
        <v>30.800000000000004</v>
      </c>
      <c r="H40" s="68">
        <f>Metric!H40*2.2</f>
        <v>33</v>
      </c>
      <c r="I40" s="68">
        <f>Metric!I40*2.2</f>
        <v>35.200000000000003</v>
      </c>
      <c r="J40" s="68">
        <f>Metric!J40*2.2</f>
        <v>37.400000000000006</v>
      </c>
      <c r="K40" s="76">
        <f>Metric!K40*2.2</f>
        <v>50.6</v>
      </c>
      <c r="L40" s="76"/>
      <c r="M40" s="68">
        <f>Metric!M40*2.2</f>
        <v>22</v>
      </c>
      <c r="N40" s="68">
        <f>Metric!N40*2.2</f>
        <v>24.200000000000003</v>
      </c>
      <c r="O40" s="68">
        <f>Metric!O40*2.2</f>
        <v>24.200000000000003</v>
      </c>
      <c r="P40" s="68">
        <f>Metric!P40*2.2</f>
        <v>28.6</v>
      </c>
      <c r="Q40" s="68">
        <f>Metric!Q40*2.2</f>
        <v>33</v>
      </c>
      <c r="R40" s="68">
        <f>Metric!R40*2.2</f>
        <v>35.200000000000003</v>
      </c>
      <c r="S40" s="68">
        <f>Metric!S40*2.2</f>
        <v>35.200000000000003</v>
      </c>
      <c r="T40" s="76">
        <f>Metric!T40*2.2</f>
        <v>44</v>
      </c>
      <c r="U40" s="69"/>
      <c r="V40" s="68">
        <f>Metric!V40*2.2</f>
        <v>17.600000000000001</v>
      </c>
      <c r="W40" s="68">
        <f>Metric!W40*2.2</f>
        <v>19.8</v>
      </c>
      <c r="X40" s="43">
        <f>Metric!X40*2.2</f>
        <v>22</v>
      </c>
      <c r="Y40" s="43">
        <f>Metric!Y40*2.2</f>
        <v>24.200000000000003</v>
      </c>
      <c r="Z40" s="43">
        <f>Metric!Z40*2.2</f>
        <v>28.6</v>
      </c>
      <c r="AA40" s="43">
        <f>Metric!AA40*2.2</f>
        <v>30.800000000000004</v>
      </c>
      <c r="AB40" s="43">
        <f>Metric!AB40*2.2</f>
        <v>30.800000000000004</v>
      </c>
      <c r="AC40" s="45">
        <f>Metric!AC40*2.2</f>
        <v>37.400000000000006</v>
      </c>
    </row>
    <row r="41" spans="1:29" ht="18.75" x14ac:dyDescent="0.3">
      <c r="A41" s="132"/>
      <c r="B41" s="128"/>
      <c r="C41" s="43">
        <v>25</v>
      </c>
      <c r="D41" s="56">
        <f>Metric!D41*2.2</f>
        <v>24.200000000000003</v>
      </c>
      <c r="E41" s="68">
        <f>Metric!E41*2.2</f>
        <v>30.800000000000004</v>
      </c>
      <c r="F41" s="68">
        <f>Metric!F41*2.2</f>
        <v>33</v>
      </c>
      <c r="G41" s="68">
        <f>Metric!G41*2.2</f>
        <v>35.200000000000003</v>
      </c>
      <c r="H41" s="68">
        <f>Metric!H41*2.2</f>
        <v>39.6</v>
      </c>
      <c r="I41" s="68">
        <f>Metric!I41*2.2</f>
        <v>41.800000000000004</v>
      </c>
      <c r="J41" s="68">
        <f>Metric!J41*2.2</f>
        <v>44</v>
      </c>
      <c r="K41" s="76">
        <f>Metric!K41*2.2</f>
        <v>59.400000000000006</v>
      </c>
      <c r="L41" s="76"/>
      <c r="M41" s="68">
        <f>Metric!M41*2.2</f>
        <v>24.200000000000003</v>
      </c>
      <c r="N41" s="68">
        <f>Metric!N41*2.2</f>
        <v>28.6</v>
      </c>
      <c r="O41" s="68">
        <f>Metric!O41*2.2</f>
        <v>28.6</v>
      </c>
      <c r="P41" s="68">
        <f>Metric!P41*2.2</f>
        <v>33</v>
      </c>
      <c r="Q41" s="68">
        <f>Metric!Q41*2.2</f>
        <v>37.400000000000006</v>
      </c>
      <c r="R41" s="68">
        <f>Metric!R41*2.2</f>
        <v>41.800000000000004</v>
      </c>
      <c r="S41" s="68">
        <f>Metric!S41*2.2</f>
        <v>41.800000000000004</v>
      </c>
      <c r="T41" s="76">
        <f>Metric!T41*2.2</f>
        <v>50.6</v>
      </c>
      <c r="U41" s="69"/>
      <c r="V41" s="75">
        <f>Metric!V41*2.2</f>
        <v>19.8</v>
      </c>
      <c r="W41" s="75">
        <f>Metric!W41*2.2</f>
        <v>24.200000000000003</v>
      </c>
      <c r="X41" s="43">
        <f>Metric!X41*2.2</f>
        <v>24.200000000000003</v>
      </c>
      <c r="Y41" s="43">
        <f>Metric!Y41*2.2</f>
        <v>28.6</v>
      </c>
      <c r="Z41" s="43">
        <f>Metric!Z41*2.2</f>
        <v>33</v>
      </c>
      <c r="AA41" s="43">
        <f>Metric!AA41*2.2</f>
        <v>35.200000000000003</v>
      </c>
      <c r="AB41" s="43">
        <f>Metric!AB41*2.2</f>
        <v>35.200000000000003</v>
      </c>
      <c r="AC41" s="45">
        <f>Metric!AC41*2.2</f>
        <v>44</v>
      </c>
    </row>
    <row r="42" spans="1:29" ht="18.75" x14ac:dyDescent="0.3">
      <c r="A42" s="132"/>
      <c r="B42" s="129"/>
      <c r="C42" s="48">
        <v>10</v>
      </c>
      <c r="D42" s="47">
        <f>Metric!D42*2.2</f>
        <v>28.6</v>
      </c>
      <c r="E42" s="72">
        <f>Metric!E42*2.2</f>
        <v>35.200000000000003</v>
      </c>
      <c r="F42" s="70">
        <f>Metric!F42*2.2</f>
        <v>37.400000000000006</v>
      </c>
      <c r="G42" s="70">
        <f>Metric!G42*2.2</f>
        <v>39.6</v>
      </c>
      <c r="H42" s="70">
        <f>Metric!H42*2.2</f>
        <v>44</v>
      </c>
      <c r="I42" s="70">
        <f>Metric!I42*2.2</f>
        <v>46.2</v>
      </c>
      <c r="J42" s="70">
        <f>Metric!J42*2.2</f>
        <v>50.6</v>
      </c>
      <c r="K42" s="77">
        <f>Metric!K42*2.2</f>
        <v>66</v>
      </c>
      <c r="L42" s="77"/>
      <c r="M42" s="72">
        <f>Metric!M42*2.2</f>
        <v>26.400000000000002</v>
      </c>
      <c r="N42" s="70">
        <f>Metric!N42*2.2</f>
        <v>30.800000000000004</v>
      </c>
      <c r="O42" s="70">
        <f>Metric!O42*2.2</f>
        <v>33</v>
      </c>
      <c r="P42" s="70">
        <f>Metric!P42*2.2</f>
        <v>37.400000000000006</v>
      </c>
      <c r="Q42" s="70">
        <f>Metric!Q42*2.2</f>
        <v>41.800000000000004</v>
      </c>
      <c r="R42" s="70">
        <f>Metric!R42*2.2</f>
        <v>46.2</v>
      </c>
      <c r="S42" s="70">
        <f>Metric!S42*2.2</f>
        <v>46.2</v>
      </c>
      <c r="T42" s="77">
        <f>Metric!T42*2.2</f>
        <v>57.2</v>
      </c>
      <c r="U42" s="71"/>
      <c r="V42" s="72">
        <f>Metric!V42*2.2</f>
        <v>24.200000000000003</v>
      </c>
      <c r="W42" s="72">
        <f>Metric!W42*2.2</f>
        <v>26.400000000000002</v>
      </c>
      <c r="X42" s="48">
        <f>Metric!X42*2.2</f>
        <v>28.6</v>
      </c>
      <c r="Y42" s="48">
        <f>Metric!Y42*2.2</f>
        <v>30.800000000000004</v>
      </c>
      <c r="Z42" s="48">
        <f>Metric!Z42*2.2</f>
        <v>35.200000000000003</v>
      </c>
      <c r="AA42" s="48">
        <f>Metric!AA42*2.2</f>
        <v>39.6</v>
      </c>
      <c r="AB42" s="48">
        <f>Metric!AB42*2.2</f>
        <v>39.6</v>
      </c>
      <c r="AC42" s="51">
        <f>Metric!AC42*2.2</f>
        <v>50.6</v>
      </c>
    </row>
    <row r="43" spans="1:29" ht="18.75" x14ac:dyDescent="0.3">
      <c r="A43" s="132"/>
      <c r="B43" s="127">
        <f>Metric!B43/2.54</f>
        <v>20.078740157480315</v>
      </c>
      <c r="C43" s="53">
        <v>90</v>
      </c>
      <c r="D43" s="52">
        <f>Metric!D43*2.2</f>
        <v>15.400000000000002</v>
      </c>
      <c r="E43" s="73">
        <f>Metric!E43*2.2</f>
        <v>19.8</v>
      </c>
      <c r="F43" s="73">
        <f>Metric!F43*2.2</f>
        <v>19.8</v>
      </c>
      <c r="G43" s="73">
        <f>Metric!G43*2.2</f>
        <v>24.200000000000003</v>
      </c>
      <c r="H43" s="73">
        <f>Metric!H43*2.2</f>
        <v>26.400000000000002</v>
      </c>
      <c r="I43" s="73">
        <f>Metric!I43*2.2</f>
        <v>28.6</v>
      </c>
      <c r="J43" s="73">
        <f>Metric!J43*2.2</f>
        <v>30.800000000000004</v>
      </c>
      <c r="K43" s="78">
        <f>Metric!K43*2.2</f>
        <v>39.6</v>
      </c>
      <c r="L43" s="78"/>
      <c r="M43" s="73">
        <f>Metric!M43*2.2</f>
        <v>17.600000000000001</v>
      </c>
      <c r="N43" s="73">
        <f>Metric!N43*2.2</f>
        <v>19.8</v>
      </c>
      <c r="O43" s="73">
        <f>Metric!O43*2.2</f>
        <v>19.8</v>
      </c>
      <c r="P43" s="73">
        <f>Metric!P43*2.2</f>
        <v>22</v>
      </c>
      <c r="Q43" s="73">
        <f>Metric!Q43*2.2</f>
        <v>24.200000000000003</v>
      </c>
      <c r="R43" s="73">
        <f>Metric!R43*2.2</f>
        <v>26.400000000000002</v>
      </c>
      <c r="S43" s="73">
        <f>Metric!S43*2.2</f>
        <v>26.400000000000002</v>
      </c>
      <c r="T43" s="78">
        <f>Metric!T43*2.2</f>
        <v>33</v>
      </c>
      <c r="U43" s="74"/>
      <c r="V43" s="73">
        <f>Metric!V43*2.2</f>
        <v>15.400000000000002</v>
      </c>
      <c r="W43" s="73">
        <f>Metric!W43*2.2</f>
        <v>17.600000000000001</v>
      </c>
      <c r="X43" s="53">
        <f>Metric!X43*2.2</f>
        <v>17.600000000000001</v>
      </c>
      <c r="Y43" s="53">
        <f>Metric!Y43*2.2</f>
        <v>17.600000000000001</v>
      </c>
      <c r="Z43" s="53">
        <f>Metric!Z43*2.2</f>
        <v>22</v>
      </c>
      <c r="AA43" s="53">
        <f>Metric!AA43*2.2</f>
        <v>24.200000000000003</v>
      </c>
      <c r="AB43" s="53">
        <f>Metric!AB43*2.2</f>
        <v>24.200000000000003</v>
      </c>
      <c r="AC43" s="55">
        <f>Metric!AC43*2.2</f>
        <v>28.6</v>
      </c>
    </row>
    <row r="44" spans="1:29" ht="18.75" x14ac:dyDescent="0.3">
      <c r="A44" s="132"/>
      <c r="B44" s="128"/>
      <c r="C44" s="43">
        <v>75</v>
      </c>
      <c r="D44" s="56">
        <f>Metric!D44*2.2</f>
        <v>19.8</v>
      </c>
      <c r="E44" s="68">
        <f>Metric!E44*2.2</f>
        <v>24.200000000000003</v>
      </c>
      <c r="F44" s="68">
        <f>Metric!F44*2.2</f>
        <v>24.200000000000003</v>
      </c>
      <c r="G44" s="68">
        <f>Metric!G44*2.2</f>
        <v>28.6</v>
      </c>
      <c r="H44" s="68">
        <f>Metric!H44*2.2</f>
        <v>33</v>
      </c>
      <c r="I44" s="68">
        <f>Metric!I44*2.2</f>
        <v>35.200000000000003</v>
      </c>
      <c r="J44" s="68">
        <f>Metric!J44*2.2</f>
        <v>37.400000000000006</v>
      </c>
      <c r="K44" s="76">
        <f>Metric!K44*2.2</f>
        <v>48.400000000000006</v>
      </c>
      <c r="L44" s="76"/>
      <c r="M44" s="68">
        <f>Metric!M44*2.2</f>
        <v>19.8</v>
      </c>
      <c r="N44" s="68">
        <f>Metric!N44*2.2</f>
        <v>24.200000000000003</v>
      </c>
      <c r="O44" s="68">
        <f>Metric!O44*2.2</f>
        <v>24.200000000000003</v>
      </c>
      <c r="P44" s="68">
        <f>Metric!P44*2.2</f>
        <v>26.400000000000002</v>
      </c>
      <c r="Q44" s="68">
        <f>Metric!Q44*2.2</f>
        <v>30.800000000000004</v>
      </c>
      <c r="R44" s="68">
        <f>Metric!R44*2.2</f>
        <v>33</v>
      </c>
      <c r="S44" s="68">
        <f>Metric!S44*2.2</f>
        <v>33</v>
      </c>
      <c r="T44" s="76">
        <f>Metric!T44*2.2</f>
        <v>41.800000000000004</v>
      </c>
      <c r="U44" s="69"/>
      <c r="V44" s="68">
        <f>Metric!V44*2.2</f>
        <v>17.600000000000001</v>
      </c>
      <c r="W44" s="68">
        <f>Metric!W44*2.2</f>
        <v>19.8</v>
      </c>
      <c r="X44" s="43">
        <f>Metric!X44*2.2</f>
        <v>22</v>
      </c>
      <c r="Y44" s="43">
        <f>Metric!Y44*2.2</f>
        <v>22</v>
      </c>
      <c r="Z44" s="43">
        <f>Metric!Z44*2.2</f>
        <v>26.400000000000002</v>
      </c>
      <c r="AA44" s="43">
        <f>Metric!AA44*2.2</f>
        <v>28.6</v>
      </c>
      <c r="AB44" s="43">
        <f>Metric!AB44*2.2</f>
        <v>28.6</v>
      </c>
      <c r="AC44" s="45">
        <f>Metric!AC44*2.2</f>
        <v>35.200000000000003</v>
      </c>
    </row>
    <row r="45" spans="1:29" ht="18.75" x14ac:dyDescent="0.3">
      <c r="A45" s="132"/>
      <c r="B45" s="128"/>
      <c r="C45" s="43">
        <v>50</v>
      </c>
      <c r="D45" s="56">
        <f>Metric!D45*2.2</f>
        <v>22</v>
      </c>
      <c r="E45" s="68">
        <f>Metric!E45*2.2</f>
        <v>28.6</v>
      </c>
      <c r="F45" s="68">
        <f>Metric!F45*2.2</f>
        <v>30.800000000000004</v>
      </c>
      <c r="G45" s="68">
        <f>Metric!G45*2.2</f>
        <v>35.200000000000003</v>
      </c>
      <c r="H45" s="68">
        <f>Metric!H45*2.2</f>
        <v>39.6</v>
      </c>
      <c r="I45" s="68">
        <f>Metric!I45*2.2</f>
        <v>41.800000000000004</v>
      </c>
      <c r="J45" s="68">
        <f>Metric!J45*2.2</f>
        <v>44</v>
      </c>
      <c r="K45" s="76">
        <f>Metric!K45*2.2</f>
        <v>59.400000000000006</v>
      </c>
      <c r="L45" s="76"/>
      <c r="M45" s="68">
        <f>Metric!M45*2.2</f>
        <v>24.200000000000003</v>
      </c>
      <c r="N45" s="68">
        <f>Metric!N45*2.2</f>
        <v>28.6</v>
      </c>
      <c r="O45" s="68">
        <f>Metric!O45*2.2</f>
        <v>28.6</v>
      </c>
      <c r="P45" s="68">
        <f>Metric!P45*2.2</f>
        <v>30.800000000000004</v>
      </c>
      <c r="Q45" s="68">
        <f>Metric!Q45*2.2</f>
        <v>35.200000000000003</v>
      </c>
      <c r="R45" s="68">
        <f>Metric!R45*2.2</f>
        <v>39.6</v>
      </c>
      <c r="S45" s="68">
        <f>Metric!S45*2.2</f>
        <v>39.6</v>
      </c>
      <c r="T45" s="76">
        <f>Metric!T45*2.2</f>
        <v>48.400000000000006</v>
      </c>
      <c r="U45" s="69"/>
      <c r="V45" s="75">
        <f>Metric!V45*2.2</f>
        <v>22</v>
      </c>
      <c r="W45" s="68">
        <f>Metric!W45*2.2</f>
        <v>24.200000000000003</v>
      </c>
      <c r="X45" s="43">
        <f>Metric!X45*2.2</f>
        <v>24.200000000000003</v>
      </c>
      <c r="Y45" s="43">
        <f>Metric!Y45*2.2</f>
        <v>26.400000000000002</v>
      </c>
      <c r="Z45" s="43">
        <f>Metric!Z45*2.2</f>
        <v>30.800000000000004</v>
      </c>
      <c r="AA45" s="43">
        <f>Metric!AA45*2.2</f>
        <v>33</v>
      </c>
      <c r="AB45" s="43">
        <f>Metric!AB45*2.2</f>
        <v>33</v>
      </c>
      <c r="AC45" s="45">
        <f>Metric!AC45*2.2</f>
        <v>41.800000000000004</v>
      </c>
    </row>
    <row r="46" spans="1:29" ht="18.75" x14ac:dyDescent="0.3">
      <c r="A46" s="132"/>
      <c r="B46" s="128"/>
      <c r="C46" s="43">
        <v>25</v>
      </c>
      <c r="D46" s="56">
        <f>Metric!D46*2.2</f>
        <v>26.400000000000002</v>
      </c>
      <c r="E46" s="75">
        <f>Metric!E46*2.2</f>
        <v>33</v>
      </c>
      <c r="F46" s="68">
        <f>Metric!F46*2.2</f>
        <v>35.200000000000003</v>
      </c>
      <c r="G46" s="68">
        <f>Metric!G46*2.2</f>
        <v>41.800000000000004</v>
      </c>
      <c r="H46" s="68">
        <f>Metric!H46*2.2</f>
        <v>46.2</v>
      </c>
      <c r="I46" s="68">
        <f>Metric!I46*2.2</f>
        <v>48.400000000000006</v>
      </c>
      <c r="J46" s="68">
        <f>Metric!J46*2.2</f>
        <v>52.800000000000004</v>
      </c>
      <c r="K46" s="76">
        <f>Metric!K46*2.2</f>
        <v>68.2</v>
      </c>
      <c r="L46" s="76"/>
      <c r="M46" s="68">
        <f>Metric!M46*2.2</f>
        <v>28.6</v>
      </c>
      <c r="N46" s="68">
        <f>Metric!N46*2.2</f>
        <v>33</v>
      </c>
      <c r="O46" s="68">
        <f>Metric!O46*2.2</f>
        <v>33</v>
      </c>
      <c r="P46" s="68">
        <f>Metric!P46*2.2</f>
        <v>37.400000000000006</v>
      </c>
      <c r="Q46" s="68">
        <f>Metric!Q46*2.2</f>
        <v>41.800000000000004</v>
      </c>
      <c r="R46" s="68">
        <f>Metric!R46*2.2</f>
        <v>46.2</v>
      </c>
      <c r="S46" s="68">
        <f>Metric!S46*2.2</f>
        <v>46.2</v>
      </c>
      <c r="T46" s="76">
        <f>Metric!T46*2.2</f>
        <v>57.2</v>
      </c>
      <c r="U46" s="69"/>
      <c r="V46" s="75">
        <f>Metric!V46*2.2</f>
        <v>24.200000000000003</v>
      </c>
      <c r="W46" s="75">
        <f>Metric!W46*2.2</f>
        <v>28.6</v>
      </c>
      <c r="X46" s="43">
        <f>Metric!X46*2.2</f>
        <v>28.6</v>
      </c>
      <c r="Y46" s="43">
        <f>Metric!Y46*2.2</f>
        <v>30.800000000000004</v>
      </c>
      <c r="Z46" s="43">
        <f>Metric!Z46*2.2</f>
        <v>35.200000000000003</v>
      </c>
      <c r="AA46" s="43">
        <f>Metric!AA46*2.2</f>
        <v>39.6</v>
      </c>
      <c r="AB46" s="43">
        <f>Metric!AB46*2.2</f>
        <v>39.6</v>
      </c>
      <c r="AC46" s="45">
        <f>Metric!AC46*2.2</f>
        <v>48.400000000000006</v>
      </c>
    </row>
    <row r="47" spans="1:29" ht="18.75" x14ac:dyDescent="0.3">
      <c r="A47" s="132"/>
      <c r="B47" s="129"/>
      <c r="C47" s="48">
        <v>10</v>
      </c>
      <c r="D47" s="47">
        <f>Metric!D47*2.2</f>
        <v>30.800000000000004</v>
      </c>
      <c r="E47" s="72">
        <f>Metric!E47*2.2</f>
        <v>37.400000000000006</v>
      </c>
      <c r="F47" s="72">
        <f>Metric!F47*2.2</f>
        <v>39.6</v>
      </c>
      <c r="G47" s="70">
        <f>Metric!G47*2.2</f>
        <v>46.2</v>
      </c>
      <c r="H47" s="70">
        <f>Metric!H47*2.2</f>
        <v>52.800000000000004</v>
      </c>
      <c r="I47" s="70">
        <f>Metric!I47*2.2</f>
        <v>55.000000000000007</v>
      </c>
      <c r="J47" s="70">
        <f>Metric!J47*2.2</f>
        <v>59.400000000000006</v>
      </c>
      <c r="K47" s="77">
        <f>Metric!K47*2.2</f>
        <v>77</v>
      </c>
      <c r="L47" s="77"/>
      <c r="M47" s="72">
        <f>Metric!M47*2.2</f>
        <v>35.200000000000003</v>
      </c>
      <c r="N47" s="72">
        <f>Metric!N47*2.2</f>
        <v>37.400000000000006</v>
      </c>
      <c r="O47" s="70">
        <f>Metric!O47*2.2</f>
        <v>37.400000000000006</v>
      </c>
      <c r="P47" s="70">
        <f>Metric!P47*2.2</f>
        <v>41.800000000000004</v>
      </c>
      <c r="Q47" s="70">
        <f>Metric!Q47*2.2</f>
        <v>46.2</v>
      </c>
      <c r="R47" s="70">
        <f>Metric!R47*2.2</f>
        <v>50.6</v>
      </c>
      <c r="S47" s="70">
        <f>Metric!S47*2.2</f>
        <v>50.6</v>
      </c>
      <c r="T47" s="77">
        <f>Metric!T47*2.2</f>
        <v>63.800000000000004</v>
      </c>
      <c r="U47" s="71"/>
      <c r="V47" s="72">
        <f>Metric!V47*2.2</f>
        <v>28.6</v>
      </c>
      <c r="W47" s="72">
        <f>Metric!W47*2.2</f>
        <v>33</v>
      </c>
      <c r="X47" s="48">
        <f>Metric!X47*2.2</f>
        <v>33</v>
      </c>
      <c r="Y47" s="48">
        <f>Metric!Y47*2.2</f>
        <v>35.200000000000003</v>
      </c>
      <c r="Z47" s="48">
        <f>Metric!Z47*2.2</f>
        <v>39.6</v>
      </c>
      <c r="AA47" s="48">
        <f>Metric!AA47*2.2</f>
        <v>44</v>
      </c>
      <c r="AB47" s="48">
        <f>Metric!AB47*2.2</f>
        <v>44</v>
      </c>
      <c r="AC47" s="51">
        <f>Metric!AC47*2.2</f>
        <v>55.000000000000007</v>
      </c>
    </row>
    <row r="48" spans="1:29" ht="18.75" x14ac:dyDescent="0.3">
      <c r="A48" s="132"/>
      <c r="B48" s="127">
        <f>Metric!B48/2.54</f>
        <v>9.8425196850393704</v>
      </c>
      <c r="C48" s="53">
        <v>90</v>
      </c>
      <c r="D48" s="52">
        <f>Metric!D48*2.2</f>
        <v>17.600000000000001</v>
      </c>
      <c r="E48" s="73">
        <f>Metric!E48*2.2</f>
        <v>22</v>
      </c>
      <c r="F48" s="73">
        <f>Metric!F48*2.2</f>
        <v>22</v>
      </c>
      <c r="G48" s="73">
        <f>Metric!G48*2.2</f>
        <v>24.200000000000003</v>
      </c>
      <c r="H48" s="73">
        <f>Metric!H48*2.2</f>
        <v>28.6</v>
      </c>
      <c r="I48" s="73">
        <f>Metric!I48*2.2</f>
        <v>28.6</v>
      </c>
      <c r="J48" s="73">
        <f>Metric!J48*2.2</f>
        <v>30.800000000000004</v>
      </c>
      <c r="K48" s="78">
        <f>Metric!K48*2.2</f>
        <v>41.800000000000004</v>
      </c>
      <c r="L48" s="78"/>
      <c r="M48" s="73">
        <f>Metric!M48*2.2</f>
        <v>17.600000000000001</v>
      </c>
      <c r="N48" s="73">
        <f>Metric!N48*2.2</f>
        <v>19.8</v>
      </c>
      <c r="O48" s="73">
        <f>Metric!O48*2.2</f>
        <v>19.8</v>
      </c>
      <c r="P48" s="73">
        <f>Metric!P48*2.2</f>
        <v>24.200000000000003</v>
      </c>
      <c r="Q48" s="73">
        <f>Metric!Q48*2.2</f>
        <v>26.400000000000002</v>
      </c>
      <c r="R48" s="73">
        <f>Metric!R48*2.2</f>
        <v>28.6</v>
      </c>
      <c r="S48" s="73">
        <f>Metric!S48*2.2</f>
        <v>28.6</v>
      </c>
      <c r="T48" s="78">
        <f>Metric!T48*2.2</f>
        <v>37.400000000000006</v>
      </c>
      <c r="U48" s="74"/>
      <c r="V48" s="73">
        <f>Metric!V48*2.2</f>
        <v>15.400000000000002</v>
      </c>
      <c r="W48" s="73">
        <f>Metric!W48*2.2</f>
        <v>17.600000000000001</v>
      </c>
      <c r="X48" s="53">
        <f>Metric!X48*2.2</f>
        <v>17.600000000000001</v>
      </c>
      <c r="Y48" s="53">
        <f>Metric!Y48*2.2</f>
        <v>19.8</v>
      </c>
      <c r="Z48" s="53">
        <f>Metric!Z48*2.2</f>
        <v>24.200000000000003</v>
      </c>
      <c r="AA48" s="53">
        <f>Metric!AA48*2.2</f>
        <v>26.400000000000002</v>
      </c>
      <c r="AB48" s="53">
        <f>Metric!AB48*2.2</f>
        <v>26.400000000000002</v>
      </c>
      <c r="AC48" s="55">
        <f>Metric!AC48*2.2</f>
        <v>33</v>
      </c>
    </row>
    <row r="49" spans="1:29" ht="18.75" x14ac:dyDescent="0.3">
      <c r="A49" s="132"/>
      <c r="B49" s="128"/>
      <c r="C49" s="43">
        <v>75</v>
      </c>
      <c r="D49" s="56">
        <f>Metric!D49*2.2</f>
        <v>22</v>
      </c>
      <c r="E49" s="68">
        <f>Metric!E49*2.2</f>
        <v>26.400000000000002</v>
      </c>
      <c r="F49" s="68">
        <f>Metric!F49*2.2</f>
        <v>28.6</v>
      </c>
      <c r="G49" s="68">
        <f>Metric!G49*2.2</f>
        <v>30.800000000000004</v>
      </c>
      <c r="H49" s="68">
        <f>Metric!H49*2.2</f>
        <v>33</v>
      </c>
      <c r="I49" s="68">
        <f>Metric!I49*2.2</f>
        <v>35.200000000000003</v>
      </c>
      <c r="J49" s="68">
        <f>Metric!J49*2.2</f>
        <v>37.400000000000006</v>
      </c>
      <c r="K49" s="76">
        <f>Metric!K49*2.2</f>
        <v>50.6</v>
      </c>
      <c r="L49" s="76"/>
      <c r="M49" s="68">
        <f>Metric!M49*2.2</f>
        <v>19.8</v>
      </c>
      <c r="N49" s="68">
        <f>Metric!N49*2.2</f>
        <v>24.200000000000003</v>
      </c>
      <c r="O49" s="68">
        <f>Metric!O49*2.2</f>
        <v>24.200000000000003</v>
      </c>
      <c r="P49" s="68">
        <f>Metric!P49*2.2</f>
        <v>28.6</v>
      </c>
      <c r="Q49" s="68">
        <f>Metric!Q49*2.2</f>
        <v>33</v>
      </c>
      <c r="R49" s="68">
        <f>Metric!R49*2.2</f>
        <v>35.200000000000003</v>
      </c>
      <c r="S49" s="68">
        <f>Metric!S49*2.2</f>
        <v>35.200000000000003</v>
      </c>
      <c r="T49" s="76">
        <f>Metric!T49*2.2</f>
        <v>46.2</v>
      </c>
      <c r="U49" s="69"/>
      <c r="V49" s="68">
        <f>Metric!V49*2.2</f>
        <v>17.600000000000001</v>
      </c>
      <c r="W49" s="68">
        <f>Metric!W49*2.2</f>
        <v>19.8</v>
      </c>
      <c r="X49" s="43">
        <f>Metric!X49*2.2</f>
        <v>22</v>
      </c>
      <c r="Y49" s="43">
        <f>Metric!Y49*2.2</f>
        <v>24.200000000000003</v>
      </c>
      <c r="Z49" s="43">
        <f>Metric!Z49*2.2</f>
        <v>28.6</v>
      </c>
      <c r="AA49" s="43">
        <f>Metric!AA49*2.2</f>
        <v>30.800000000000004</v>
      </c>
      <c r="AB49" s="43">
        <f>Metric!AB49*2.2</f>
        <v>30.800000000000004</v>
      </c>
      <c r="AC49" s="45">
        <f>Metric!AC49*2.2</f>
        <v>39.6</v>
      </c>
    </row>
    <row r="50" spans="1:29" ht="18.75" x14ac:dyDescent="0.3">
      <c r="A50" s="132"/>
      <c r="B50" s="128"/>
      <c r="C50" s="43">
        <v>50</v>
      </c>
      <c r="D50" s="56">
        <f>Metric!D50*2.2</f>
        <v>26.400000000000002</v>
      </c>
      <c r="E50" s="68">
        <f>Metric!E50*2.2</f>
        <v>30.800000000000004</v>
      </c>
      <c r="F50" s="68">
        <f>Metric!F50*2.2</f>
        <v>33</v>
      </c>
      <c r="G50" s="68">
        <f>Metric!G50*2.2</f>
        <v>37.400000000000006</v>
      </c>
      <c r="H50" s="68">
        <f>Metric!H50*2.2</f>
        <v>41.800000000000004</v>
      </c>
      <c r="I50" s="68">
        <f>Metric!I50*2.2</f>
        <v>44</v>
      </c>
      <c r="J50" s="68">
        <f>Metric!J50*2.2</f>
        <v>46.2</v>
      </c>
      <c r="K50" s="76">
        <f>Metric!K50*2.2</f>
        <v>61.600000000000009</v>
      </c>
      <c r="L50" s="76"/>
      <c r="M50" s="68">
        <f>Metric!M50*2.2</f>
        <v>24.200000000000003</v>
      </c>
      <c r="N50" s="68">
        <f>Metric!N50*2.2</f>
        <v>28.6</v>
      </c>
      <c r="O50" s="68">
        <f>Metric!O50*2.2</f>
        <v>28.6</v>
      </c>
      <c r="P50" s="68">
        <f>Metric!P50*2.2</f>
        <v>35.200000000000003</v>
      </c>
      <c r="Q50" s="68">
        <f>Metric!Q50*2.2</f>
        <v>39.6</v>
      </c>
      <c r="R50" s="68">
        <f>Metric!R50*2.2</f>
        <v>44</v>
      </c>
      <c r="S50" s="68">
        <f>Metric!S50*2.2</f>
        <v>44</v>
      </c>
      <c r="T50" s="76">
        <f>Metric!T50*2.2</f>
        <v>55.000000000000007</v>
      </c>
      <c r="U50" s="69"/>
      <c r="V50" s="68">
        <f>Metric!V50*2.2</f>
        <v>22</v>
      </c>
      <c r="W50" s="68">
        <f>Metric!W50*2.2</f>
        <v>24.200000000000003</v>
      </c>
      <c r="X50" s="43">
        <f>Metric!X50*2.2</f>
        <v>24.200000000000003</v>
      </c>
      <c r="Y50" s="43">
        <f>Metric!Y50*2.2</f>
        <v>30.800000000000004</v>
      </c>
      <c r="Z50" s="43">
        <f>Metric!Z50*2.2</f>
        <v>33</v>
      </c>
      <c r="AA50" s="43">
        <f>Metric!AA50*2.2</f>
        <v>37.400000000000006</v>
      </c>
      <c r="AB50" s="43">
        <f>Metric!AB50*2.2</f>
        <v>37.400000000000006</v>
      </c>
      <c r="AC50" s="45">
        <f>Metric!AC50*2.2</f>
        <v>46.2</v>
      </c>
    </row>
    <row r="51" spans="1:29" ht="18.75" x14ac:dyDescent="0.3">
      <c r="A51" s="132"/>
      <c r="B51" s="128"/>
      <c r="C51" s="43">
        <v>25</v>
      </c>
      <c r="D51" s="56">
        <f>Metric!D51*2.2</f>
        <v>30.800000000000004</v>
      </c>
      <c r="E51" s="75">
        <f>Metric!E51*2.2</f>
        <v>37.400000000000006</v>
      </c>
      <c r="F51" s="68">
        <f>Metric!F51*2.2</f>
        <v>39.6</v>
      </c>
      <c r="G51" s="68">
        <f>Metric!G51*2.2</f>
        <v>44</v>
      </c>
      <c r="H51" s="68">
        <f>Metric!H51*2.2</f>
        <v>48.400000000000006</v>
      </c>
      <c r="I51" s="68">
        <f>Metric!I51*2.2</f>
        <v>50.6</v>
      </c>
      <c r="J51" s="68">
        <f>Metric!J51*2.2</f>
        <v>52.800000000000004</v>
      </c>
      <c r="K51" s="76">
        <f>Metric!K51*2.2</f>
        <v>72.600000000000009</v>
      </c>
      <c r="L51" s="76"/>
      <c r="M51" s="68">
        <f>Metric!M51*2.2</f>
        <v>28.6</v>
      </c>
      <c r="N51" s="68">
        <f>Metric!N51*2.2</f>
        <v>33</v>
      </c>
      <c r="O51" s="68">
        <f>Metric!O51*2.2</f>
        <v>33</v>
      </c>
      <c r="P51" s="68">
        <f>Metric!P51*2.2</f>
        <v>39.6</v>
      </c>
      <c r="Q51" s="68">
        <f>Metric!Q51*2.2</f>
        <v>46.2</v>
      </c>
      <c r="R51" s="68">
        <f>Metric!R51*2.2</f>
        <v>50.6</v>
      </c>
      <c r="S51" s="68">
        <f>Metric!S51*2.2</f>
        <v>50.6</v>
      </c>
      <c r="T51" s="76">
        <f>Metric!T51*2.2</f>
        <v>63.800000000000004</v>
      </c>
      <c r="U51" s="69"/>
      <c r="V51" s="68">
        <f>Metric!V51*2.2</f>
        <v>24.200000000000003</v>
      </c>
      <c r="W51" s="68">
        <f>Metric!W51*2.2</f>
        <v>28.6</v>
      </c>
      <c r="X51" s="43">
        <f>Metric!X51*2.2</f>
        <v>28.6</v>
      </c>
      <c r="Y51" s="43">
        <f>Metric!Y51*2.2</f>
        <v>35.200000000000003</v>
      </c>
      <c r="Z51" s="43">
        <f>Metric!Z51*2.2</f>
        <v>39.6</v>
      </c>
      <c r="AA51" s="43">
        <f>Metric!AA51*2.2</f>
        <v>41.800000000000004</v>
      </c>
      <c r="AB51" s="43">
        <f>Metric!AB51*2.2</f>
        <v>41.800000000000004</v>
      </c>
      <c r="AC51" s="45">
        <f>Metric!AC51*2.2</f>
        <v>52.800000000000004</v>
      </c>
    </row>
    <row r="52" spans="1:29" ht="19.5" thickBot="1" x14ac:dyDescent="0.35">
      <c r="A52" s="134"/>
      <c r="B52" s="130"/>
      <c r="C52" s="64">
        <v>10</v>
      </c>
      <c r="D52" s="63">
        <f>Metric!D52*2.2</f>
        <v>33</v>
      </c>
      <c r="E52" s="79">
        <f>Metric!E52*2.2</f>
        <v>41.800000000000004</v>
      </c>
      <c r="F52" s="80">
        <f>Metric!F52*2.2</f>
        <v>44</v>
      </c>
      <c r="G52" s="80">
        <f>Metric!G52*2.2</f>
        <v>48.400000000000006</v>
      </c>
      <c r="H52" s="80">
        <f>Metric!H52*2.2</f>
        <v>55.000000000000007</v>
      </c>
      <c r="I52" s="80">
        <f>Metric!I52*2.2</f>
        <v>57.2</v>
      </c>
      <c r="J52" s="80">
        <f>Metric!J52*2.2</f>
        <v>61.600000000000009</v>
      </c>
      <c r="K52" s="81">
        <f>Metric!K52*2.2</f>
        <v>81.400000000000006</v>
      </c>
      <c r="L52" s="81"/>
      <c r="M52" s="80">
        <f>Metric!M52*2.2</f>
        <v>33</v>
      </c>
      <c r="N52" s="80">
        <f>Metric!N52*2.2</f>
        <v>37.400000000000006</v>
      </c>
      <c r="O52" s="80">
        <f>Metric!O52*2.2</f>
        <v>37.400000000000006</v>
      </c>
      <c r="P52" s="80">
        <f>Metric!P52*2.2</f>
        <v>46.2</v>
      </c>
      <c r="Q52" s="80">
        <f>Metric!Q52*2.2</f>
        <v>50.6</v>
      </c>
      <c r="R52" s="80">
        <f>Metric!R52*2.2</f>
        <v>57.2</v>
      </c>
      <c r="S52" s="80">
        <f>Metric!S52*2.2</f>
        <v>57.2</v>
      </c>
      <c r="T52" s="81">
        <f>Metric!T52*2.2</f>
        <v>70.400000000000006</v>
      </c>
      <c r="U52" s="82"/>
      <c r="V52" s="79">
        <f>Metric!V52*2.2</f>
        <v>28.6</v>
      </c>
      <c r="W52" s="79">
        <f>Metric!W52*2.2</f>
        <v>33</v>
      </c>
      <c r="X52" s="64">
        <f>Metric!X52*2.2</f>
        <v>33</v>
      </c>
      <c r="Y52" s="64">
        <f>Metric!Y52*2.2</f>
        <v>39.6</v>
      </c>
      <c r="Z52" s="64">
        <f>Metric!Z52*2.2</f>
        <v>44</v>
      </c>
      <c r="AA52" s="64">
        <f>Metric!AA52*2.2</f>
        <v>48.400000000000006</v>
      </c>
      <c r="AB52" s="64">
        <f>Metric!AB52*2.2</f>
        <v>48.400000000000006</v>
      </c>
      <c r="AC52" s="65">
        <f>Metric!AC52*2.2</f>
        <v>61.600000000000009</v>
      </c>
    </row>
  </sheetData>
  <mergeCells count="28">
    <mergeCell ref="B43:B47"/>
    <mergeCell ref="B48:B52"/>
    <mergeCell ref="A6:A20"/>
    <mergeCell ref="A22:A36"/>
    <mergeCell ref="A38:A52"/>
    <mergeCell ref="B6:B10"/>
    <mergeCell ref="B11:B15"/>
    <mergeCell ref="B16:B20"/>
    <mergeCell ref="B22:B26"/>
    <mergeCell ref="B27:B31"/>
    <mergeCell ref="B32:B36"/>
    <mergeCell ref="B38:B42"/>
    <mergeCell ref="D2:K2"/>
    <mergeCell ref="A1:AC1"/>
    <mergeCell ref="M4:O4"/>
    <mergeCell ref="P4:S4"/>
    <mergeCell ref="V4:X4"/>
    <mergeCell ref="Y4:AB4"/>
    <mergeCell ref="M2:T2"/>
    <mergeCell ref="V2:AC2"/>
    <mergeCell ref="M3:T3"/>
    <mergeCell ref="V3:AC3"/>
    <mergeCell ref="D4:F4"/>
    <mergeCell ref="G4:J4"/>
    <mergeCell ref="A2:A5"/>
    <mergeCell ref="B2:B5"/>
    <mergeCell ref="C2:C5"/>
    <mergeCell ref="D3:K3"/>
  </mergeCells>
  <phoneticPr fontId="0" type="noConversion"/>
  <printOptions horizontalCentered="1" verticalCentered="1"/>
  <pageMargins left="0.33" right="0.33" top="0.5" bottom="0.5" header="0.5" footer="0.5"/>
  <pageSetup scale="53" orientation="landscape" r:id="rId1"/>
  <headerFooter alignWithMargins="0">
    <oddFooter xml:space="preserve">&amp;CThe Ergonomics Center of North Carolina&amp;R© 6/7/07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Metric</vt:lpstr>
      <vt:lpstr>English</vt:lpstr>
    </vt:vector>
  </TitlesOfParts>
  <Company>nc erc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starr</dc:creator>
  <cp:lastModifiedBy>Stephen McNierney</cp:lastModifiedBy>
  <cp:lastPrinted>2006-06-16T19:04:22Z</cp:lastPrinted>
  <dcterms:created xsi:type="dcterms:W3CDTF">2001-07-25T16:32:54Z</dcterms:created>
  <dcterms:modified xsi:type="dcterms:W3CDTF">2016-06-15T12:33:39Z</dcterms:modified>
</cp:coreProperties>
</file>